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720" windowHeight="6795" activeTab="0"/>
  </bookViews>
  <sheets>
    <sheet name="Republican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</sheets>
  <definedNames>
    <definedName name="_xlnm.Print_Area" localSheetId="0">'Republican'!$A$1:$R$187</definedName>
  </definedNames>
  <calcPr fullCalcOnLoad="1"/>
</workbook>
</file>

<file path=xl/sharedStrings.xml><?xml version="1.0" encoding="utf-8"?>
<sst xmlns="http://schemas.openxmlformats.org/spreadsheetml/2006/main" count="340" uniqueCount="124">
  <si>
    <t>OFFICE</t>
  </si>
  <si>
    <t>CANDIDATE</t>
  </si>
  <si>
    <t>FREEHOLDERS</t>
  </si>
  <si>
    <t>BOARD OF CHOSEN</t>
  </si>
  <si>
    <t>Subtotal</t>
  </si>
  <si>
    <t>Absentee</t>
  </si>
  <si>
    <t>Total</t>
  </si>
  <si>
    <t>D</t>
  </si>
  <si>
    <t>I</t>
  </si>
  <si>
    <t>S</t>
  </si>
  <si>
    <t>T</t>
  </si>
  <si>
    <t>R</t>
  </si>
  <si>
    <t>C</t>
  </si>
  <si>
    <t>(One)</t>
  </si>
  <si>
    <t>REPUBLICAN</t>
  </si>
  <si>
    <t>MICHAEL HAGGERTY</t>
  </si>
  <si>
    <t>MARGARET MARY JONES</t>
  </si>
  <si>
    <t>ROBERT FISHER</t>
  </si>
  <si>
    <t>COUNTY COMMITTEE</t>
  </si>
  <si>
    <t>STATISTICS</t>
  </si>
  <si>
    <t>Total Number Voted</t>
  </si>
  <si>
    <t>BY</t>
  </si>
  <si>
    <t># of Registered Voters</t>
  </si>
  <si>
    <t>DISTRICTS</t>
  </si>
  <si>
    <t>Percent Voted</t>
  </si>
  <si>
    <t>NO PETITION FILED</t>
  </si>
  <si>
    <t>WILLIAM F. CROSBY III</t>
  </si>
  <si>
    <t xml:space="preserve">ROBERT P. MC NULTY </t>
  </si>
  <si>
    <t>SONJA MC NULTY</t>
  </si>
  <si>
    <t>2M</t>
  </si>
  <si>
    <t>2F</t>
  </si>
  <si>
    <t>3M</t>
  </si>
  <si>
    <t>3F</t>
  </si>
  <si>
    <t>4M</t>
  </si>
  <si>
    <t>4F</t>
  </si>
  <si>
    <t>5M</t>
  </si>
  <si>
    <t>5F</t>
  </si>
  <si>
    <t>6M</t>
  </si>
  <si>
    <t>6F</t>
  </si>
  <si>
    <t>7M</t>
  </si>
  <si>
    <t>7F</t>
  </si>
  <si>
    <t>8M</t>
  </si>
  <si>
    <t>8F</t>
  </si>
  <si>
    <t>9M</t>
  </si>
  <si>
    <t>9F</t>
  </si>
  <si>
    <t>10M</t>
  </si>
  <si>
    <t>10F</t>
  </si>
  <si>
    <t>11M</t>
  </si>
  <si>
    <t>11F</t>
  </si>
  <si>
    <t>1M</t>
  </si>
  <si>
    <t>1F</t>
  </si>
  <si>
    <t>12M</t>
  </si>
  <si>
    <t>12F</t>
  </si>
  <si>
    <t>JANA HAGGERTY</t>
  </si>
  <si>
    <t>MICHAEL GIORDANO Jr</t>
  </si>
  <si>
    <t>BARBARA KREDER</t>
  </si>
  <si>
    <t>MARGARET McCARTHY</t>
  </si>
  <si>
    <t>LAWRENCE LaRONDE</t>
  </si>
  <si>
    <t>SANTIAGO SOTO</t>
  </si>
  <si>
    <t>ANNE MARIE SOTO</t>
  </si>
  <si>
    <t>7th DISTRICT</t>
  </si>
  <si>
    <t>GARY LEWIS</t>
  </si>
  <si>
    <t>CHRISTINE M. HOLMAN</t>
  </si>
  <si>
    <t>DEMOCRATIC</t>
  </si>
  <si>
    <t>HOUSE OF REPRESENTATIVES</t>
  </si>
  <si>
    <t>BOROUGH COUNCIL</t>
  </si>
  <si>
    <t>(1 MALE and 1 FEMALE)</t>
  </si>
  <si>
    <t xml:space="preserve">YVONNE FISHER </t>
  </si>
  <si>
    <t>(Four)</t>
  </si>
  <si>
    <t>EDITH GIORDANO</t>
  </si>
  <si>
    <t>DAVID BRANAN</t>
  </si>
  <si>
    <t>JANICE BRANAN</t>
  </si>
  <si>
    <t>FRANK KREDER</t>
  </si>
  <si>
    <t>MARK TIGHE</t>
  </si>
  <si>
    <t>ELIZABETH GOMES</t>
  </si>
  <si>
    <t>GREGORY L. FELDMAN</t>
  </si>
  <si>
    <t>UNITED STATES SENATOR</t>
  </si>
  <si>
    <t xml:space="preserve"> </t>
  </si>
  <si>
    <t xml:space="preserve">BELL Jeff </t>
  </si>
  <si>
    <t xml:space="preserve">PEZZULLO Richard </t>
  </si>
  <si>
    <t xml:space="preserve">SABRIN Murray </t>
  </si>
  <si>
    <t xml:space="preserve">GOLDBERG Brian </t>
  </si>
  <si>
    <r>
      <t xml:space="preserve">   </t>
    </r>
    <r>
      <rPr>
        <b/>
        <sz val="12"/>
        <rFont val="Arial"/>
        <family val="2"/>
      </rPr>
      <t>I</t>
    </r>
  </si>
  <si>
    <t xml:space="preserve">   I</t>
  </si>
  <si>
    <t xml:space="preserve">   S</t>
  </si>
  <si>
    <t>LANCE Leonard</t>
  </si>
  <si>
    <t xml:space="preserve">LARSEN David </t>
  </si>
  <si>
    <t>(Two)</t>
  </si>
  <si>
    <t>PALMER Peter</t>
  </si>
  <si>
    <t>ZABOROWSKI Bob</t>
  </si>
  <si>
    <t>FISHER Yvonne</t>
  </si>
  <si>
    <t>HAGGERTY Michael</t>
  </si>
  <si>
    <t>McGARRY Jim</t>
  </si>
  <si>
    <t xml:space="preserve">STONER Henry </t>
  </si>
  <si>
    <t>OLEH KANIUKA</t>
  </si>
  <si>
    <t>JENNIFER KANIUKA</t>
  </si>
  <si>
    <t>JAMES MCGARRY</t>
  </si>
  <si>
    <t>FREDERICK JONES</t>
  </si>
  <si>
    <t>DEBORAH DEMPSEY</t>
  </si>
  <si>
    <t>RICHARD BLUNDIN</t>
  </si>
  <si>
    <t>BARBARA RIDZY</t>
  </si>
  <si>
    <r>
      <t xml:space="preserve">   </t>
    </r>
    <r>
      <rPr>
        <b/>
        <sz val="12"/>
        <rFont val="Arial"/>
        <family val="2"/>
      </rPr>
      <t>S</t>
    </r>
  </si>
  <si>
    <t>BOOKER Cory</t>
  </si>
  <si>
    <t>KOVACH Janice</t>
  </si>
  <si>
    <t>PRANZATELLI Anthony</t>
  </si>
  <si>
    <t xml:space="preserve">PRITCHARD Joan </t>
  </si>
  <si>
    <t>SCHAEFER Wendy</t>
  </si>
  <si>
    <t>LaRONDE Lawrence</t>
  </si>
  <si>
    <t>MERRILL Everett</t>
  </si>
  <si>
    <t xml:space="preserve">SINGLETERRY Doug </t>
  </si>
  <si>
    <t xml:space="preserve">  </t>
  </si>
  <si>
    <t>DORI ELLIS</t>
  </si>
  <si>
    <t>CARLTON OWENS</t>
  </si>
  <si>
    <t>RHONDA OWENS</t>
  </si>
  <si>
    <t>FRANK RIGHETTI</t>
  </si>
  <si>
    <t>KEIONA MILLER</t>
  </si>
  <si>
    <t>HARRY ALLEN</t>
  </si>
  <si>
    <t>JANICE ALLEN</t>
  </si>
  <si>
    <t>FRANK "SKIP" STABILE</t>
  </si>
  <si>
    <t xml:space="preserve">   </t>
  </si>
  <si>
    <t>JEFFREY M. HOLMAN</t>
  </si>
  <si>
    <t>ELIZABETH BRENNAN DENTE</t>
  </si>
  <si>
    <t>RUTH H. DeBANG</t>
  </si>
  <si>
    <t>THERESA McGRATH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</si>
</sst>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 diagonalUp="1" diagonalDown="1">
      <left style="double"/>
      <right style="thin"/>
      <top style="thin"/>
      <bottom style="thin"/>
      <diagonal style="thin"/>
    </border>
    <border diagonalUp="1" diagonalDown="1">
      <left style="thin"/>
      <right style="double"/>
      <top style="thin"/>
      <bottom style="thin"/>
      <diagonal style="thin"/>
    </border>
    <border>
      <left style="thin"/>
      <right style="thin"/>
      <top style="thin"/>
      <bottom style="double"/>
    </border>
    <border diagonalUp="1" diagonalDown="1">
      <left style="double"/>
      <right style="thin"/>
      <top>
        <color indexed="63"/>
      </top>
      <bottom style="double"/>
      <diagonal style="thin"/>
    </border>
    <border diagonalUp="1" diagonalDown="1">
      <left style="thin"/>
      <right style="double"/>
      <top style="thin"/>
      <bottom style="double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17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0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2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0" borderId="28" xfId="0" applyNumberFormat="1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9" fontId="0" fillId="0" borderId="18" xfId="0" applyNumberFormat="1" applyFill="1" applyBorder="1" applyAlignment="1">
      <alignment/>
    </xf>
    <xf numFmtId="9" fontId="1" fillId="0" borderId="49" xfId="0" applyNumberFormat="1" applyFont="1" applyFill="1" applyBorder="1" applyAlignment="1">
      <alignment/>
    </xf>
    <xf numFmtId="0" fontId="0" fillId="0" borderId="50" xfId="0" applyFill="1" applyBorder="1" applyAlignment="1">
      <alignment/>
    </xf>
    <xf numFmtId="10" fontId="1" fillId="0" borderId="2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5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0" fontId="2" fillId="0" borderId="56" xfId="0" applyNumberFormat="1" applyFont="1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44" xfId="0" applyFill="1" applyBorder="1" applyAlignment="1">
      <alignment/>
    </xf>
    <xf numFmtId="0" fontId="1" fillId="0" borderId="59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5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3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6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left"/>
    </xf>
    <xf numFmtId="0" fontId="1" fillId="0" borderId="64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36" xfId="0" applyNumberFormat="1" applyFont="1" applyFill="1" applyBorder="1" applyAlignment="1">
      <alignment horizontal="center"/>
    </xf>
    <xf numFmtId="0" fontId="1" fillId="0" borderId="70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35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72" xfId="0" applyFont="1" applyFill="1" applyBorder="1" applyAlignment="1">
      <alignment horizontal="left"/>
    </xf>
    <xf numFmtId="0" fontId="1" fillId="0" borderId="53" xfId="0" applyNumberFormat="1" applyFont="1" applyFill="1" applyBorder="1" applyAlignment="1">
      <alignment horizontal="center"/>
    </xf>
    <xf numFmtId="0" fontId="1" fillId="0" borderId="73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2" fillId="0" borderId="36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79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82" xfId="0" applyFont="1" applyFill="1" applyBorder="1" applyAlignment="1">
      <alignment horizontal="left"/>
    </xf>
    <xf numFmtId="0" fontId="0" fillId="0" borderId="54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3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87"/>
  <sheetViews>
    <sheetView tabSelected="1" view="pageLayout" zoomScale="75" zoomScalePageLayoutView="75" workbookViewId="0" topLeftCell="A1">
      <selection activeCell="Q7" sqref="Q7"/>
    </sheetView>
  </sheetViews>
  <sheetFormatPr defaultColWidth="8.88671875" defaultRowHeight="15"/>
  <cols>
    <col min="1" max="1" width="35.21484375" style="1" customWidth="1"/>
    <col min="2" max="2" width="5.10546875" style="1" customWidth="1"/>
    <col min="3" max="3" width="36.21484375" style="2" customWidth="1"/>
    <col min="4" max="9" width="4.6640625" style="0" customWidth="1"/>
    <col min="10" max="10" width="5.10546875" style="0" customWidth="1"/>
    <col min="11" max="15" width="4.6640625" style="0" customWidth="1"/>
    <col min="16" max="16" width="7.5546875" style="0" customWidth="1"/>
    <col min="17" max="17" width="8.3359375" style="0" customWidth="1"/>
    <col min="18" max="18" width="7.6640625" style="0" customWidth="1"/>
  </cols>
  <sheetData>
    <row r="2" spans="1:2" ht="24" thickBot="1">
      <c r="A2" s="26" t="s">
        <v>14</v>
      </c>
      <c r="B2" s="25"/>
    </row>
    <row r="3" spans="1:28" ht="16.5" thickTop="1">
      <c r="A3" s="29" t="s">
        <v>0</v>
      </c>
      <c r="B3" s="86"/>
      <c r="C3" s="13" t="s">
        <v>1</v>
      </c>
      <c r="D3" s="9"/>
      <c r="E3" s="9"/>
      <c r="F3" s="9" t="s">
        <v>7</v>
      </c>
      <c r="G3" s="99" t="s">
        <v>83</v>
      </c>
      <c r="H3" s="99" t="s">
        <v>84</v>
      </c>
      <c r="I3" s="9" t="s">
        <v>10</v>
      </c>
      <c r="J3" s="9" t="s">
        <v>11</v>
      </c>
      <c r="K3" s="9" t="s">
        <v>8</v>
      </c>
      <c r="L3" s="9" t="s">
        <v>12</v>
      </c>
      <c r="M3" s="9" t="s">
        <v>10</v>
      </c>
      <c r="N3" s="9" t="s">
        <v>77</v>
      </c>
      <c r="O3" s="9" t="s">
        <v>77</v>
      </c>
      <c r="P3" s="11" t="s">
        <v>4</v>
      </c>
      <c r="Q3" s="12" t="s">
        <v>5</v>
      </c>
      <c r="R3" s="13" t="s">
        <v>6</v>
      </c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6.5" thickBot="1">
      <c r="A4" s="32"/>
      <c r="B4" s="67"/>
      <c r="C4" s="96"/>
      <c r="D4" s="95">
        <v>1</v>
      </c>
      <c r="E4" s="79">
        <v>2</v>
      </c>
      <c r="F4" s="79">
        <v>3</v>
      </c>
      <c r="G4" s="79">
        <v>4</v>
      </c>
      <c r="H4" s="79">
        <v>5</v>
      </c>
      <c r="I4" s="79">
        <v>6</v>
      </c>
      <c r="J4" s="79">
        <v>7</v>
      </c>
      <c r="K4" s="79">
        <v>8</v>
      </c>
      <c r="L4" s="79">
        <v>9</v>
      </c>
      <c r="M4" s="79">
        <v>10</v>
      </c>
      <c r="N4" s="79">
        <v>11</v>
      </c>
      <c r="O4" s="79">
        <v>12</v>
      </c>
      <c r="P4" s="16"/>
      <c r="Q4" s="17"/>
      <c r="R4" s="18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7.25" thickBot="1" thickTop="1">
      <c r="A5" s="35"/>
      <c r="B5" s="36"/>
      <c r="C5" s="52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6"/>
      <c r="R5" s="53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47" ht="17.25" thickBot="1" thickTop="1">
      <c r="A6" s="29" t="s">
        <v>76</v>
      </c>
      <c r="B6" s="29"/>
      <c r="C6" s="101" t="s">
        <v>78</v>
      </c>
      <c r="D6" s="83">
        <v>5</v>
      </c>
      <c r="E6" s="83">
        <v>16</v>
      </c>
      <c r="F6" s="83">
        <v>5</v>
      </c>
      <c r="G6" s="83">
        <v>4</v>
      </c>
      <c r="H6" s="83">
        <v>4</v>
      </c>
      <c r="I6" s="83">
        <v>5</v>
      </c>
      <c r="J6" s="83">
        <v>7</v>
      </c>
      <c r="K6" s="83">
        <v>8</v>
      </c>
      <c r="L6" s="83">
        <v>12</v>
      </c>
      <c r="M6" s="83">
        <v>7</v>
      </c>
      <c r="N6" s="83">
        <v>10</v>
      </c>
      <c r="O6" s="139">
        <v>9</v>
      </c>
      <c r="P6" s="143">
        <f>SUM(D6:O6)</f>
        <v>92</v>
      </c>
      <c r="Q6" s="56">
        <v>5</v>
      </c>
      <c r="R6" s="85">
        <f aca="true" t="shared" si="0" ref="R6:R22">SUM(P6:Q6)</f>
        <v>97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16.5" thickBot="1">
      <c r="A7" s="119" t="s">
        <v>13</v>
      </c>
      <c r="B7" s="66"/>
      <c r="C7" s="102" t="s">
        <v>79</v>
      </c>
      <c r="D7" s="83">
        <v>1</v>
      </c>
      <c r="E7" s="83">
        <v>4</v>
      </c>
      <c r="F7" s="83">
        <v>1</v>
      </c>
      <c r="G7" s="83">
        <v>1</v>
      </c>
      <c r="H7" s="83">
        <v>1</v>
      </c>
      <c r="I7" s="83">
        <v>4</v>
      </c>
      <c r="J7" s="83">
        <v>2</v>
      </c>
      <c r="K7" s="83">
        <v>3</v>
      </c>
      <c r="L7" s="83">
        <v>2</v>
      </c>
      <c r="M7" s="83">
        <v>4</v>
      </c>
      <c r="N7" s="83">
        <v>4</v>
      </c>
      <c r="O7" s="139">
        <v>2</v>
      </c>
      <c r="P7" s="142">
        <f>SUM(D7:O7)</f>
        <v>29</v>
      </c>
      <c r="Q7" s="100">
        <v>1</v>
      </c>
      <c r="R7" s="24">
        <f t="shared" si="0"/>
        <v>30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ht="16.5" thickBot="1">
      <c r="A8" s="119" t="s">
        <v>77</v>
      </c>
      <c r="B8" s="66"/>
      <c r="C8" s="102" t="s">
        <v>80</v>
      </c>
      <c r="D8" s="83">
        <v>2</v>
      </c>
      <c r="E8" s="83">
        <v>5</v>
      </c>
      <c r="F8" s="83">
        <v>4</v>
      </c>
      <c r="G8" s="83">
        <v>2</v>
      </c>
      <c r="H8" s="83">
        <v>1</v>
      </c>
      <c r="I8" s="83">
        <v>1</v>
      </c>
      <c r="J8" s="83">
        <v>4</v>
      </c>
      <c r="K8" s="83">
        <v>0</v>
      </c>
      <c r="L8" s="83">
        <v>5</v>
      </c>
      <c r="M8" s="83">
        <v>3</v>
      </c>
      <c r="N8" s="83">
        <v>3</v>
      </c>
      <c r="O8" s="139">
        <v>1</v>
      </c>
      <c r="P8" s="142">
        <f>SUM(D8:O8)</f>
        <v>31</v>
      </c>
      <c r="Q8" s="100">
        <v>1</v>
      </c>
      <c r="R8" s="24">
        <f t="shared" si="0"/>
        <v>32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2"/>
      <c r="B9" s="103"/>
      <c r="C9" s="104" t="s">
        <v>81</v>
      </c>
      <c r="D9" s="83">
        <v>3</v>
      </c>
      <c r="E9" s="83">
        <v>3</v>
      </c>
      <c r="F9" s="83">
        <v>5</v>
      </c>
      <c r="G9" s="83">
        <v>6</v>
      </c>
      <c r="H9" s="83">
        <v>3</v>
      </c>
      <c r="I9" s="83">
        <v>8</v>
      </c>
      <c r="J9" s="83">
        <v>5</v>
      </c>
      <c r="K9" s="83">
        <v>3</v>
      </c>
      <c r="L9" s="83">
        <v>8</v>
      </c>
      <c r="M9" s="83">
        <v>7</v>
      </c>
      <c r="N9" s="83">
        <v>3</v>
      </c>
      <c r="O9" s="139">
        <v>5</v>
      </c>
      <c r="P9" s="141">
        <f>SUM(D9:O9)</f>
        <v>59</v>
      </c>
      <c r="Q9" s="138">
        <v>3</v>
      </c>
      <c r="R9" s="77">
        <f t="shared" si="0"/>
        <v>62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7.25" thickBot="1" thickTop="1">
      <c r="A10" s="35"/>
      <c r="B10" s="66"/>
      <c r="C10" s="109"/>
      <c r="D10" s="83" t="s">
        <v>119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45" t="s">
        <v>77</v>
      </c>
      <c r="Q10" s="76"/>
      <c r="R10" s="146" t="s">
        <v>77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7.25" thickBot="1" thickTop="1">
      <c r="A11" s="29" t="s">
        <v>64</v>
      </c>
      <c r="B11" s="29"/>
      <c r="C11" s="108" t="s">
        <v>85</v>
      </c>
      <c r="D11" s="83">
        <v>5</v>
      </c>
      <c r="E11" s="83">
        <v>12</v>
      </c>
      <c r="F11" s="28">
        <v>8</v>
      </c>
      <c r="G11" s="28">
        <v>8</v>
      </c>
      <c r="H11" s="28">
        <v>7</v>
      </c>
      <c r="I11" s="28">
        <v>18</v>
      </c>
      <c r="J11" s="28">
        <v>5</v>
      </c>
      <c r="K11" s="28">
        <v>11</v>
      </c>
      <c r="L11" s="28">
        <v>10</v>
      </c>
      <c r="M11" s="28">
        <v>11</v>
      </c>
      <c r="N11" s="28">
        <v>10</v>
      </c>
      <c r="O11" s="144">
        <v>9</v>
      </c>
      <c r="P11" s="143">
        <f>SUM(D11:O11)</f>
        <v>114</v>
      </c>
      <c r="Q11" s="56">
        <v>6</v>
      </c>
      <c r="R11" s="85">
        <f t="shared" si="0"/>
        <v>120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6.5" thickBot="1">
      <c r="A12" s="119" t="s">
        <v>60</v>
      </c>
      <c r="B12" s="35"/>
      <c r="C12" s="107" t="s">
        <v>86</v>
      </c>
      <c r="D12" s="83">
        <v>6</v>
      </c>
      <c r="E12" s="83">
        <v>15</v>
      </c>
      <c r="F12" s="83">
        <v>6</v>
      </c>
      <c r="G12" s="83">
        <v>4</v>
      </c>
      <c r="H12" s="83">
        <v>6</v>
      </c>
      <c r="I12" s="83">
        <v>2</v>
      </c>
      <c r="J12" s="83">
        <v>14</v>
      </c>
      <c r="K12" s="83">
        <v>4</v>
      </c>
      <c r="L12" s="83">
        <v>21</v>
      </c>
      <c r="M12" s="83">
        <v>10</v>
      </c>
      <c r="N12" s="83">
        <v>12</v>
      </c>
      <c r="O12" s="139">
        <v>9</v>
      </c>
      <c r="P12" s="141">
        <f>SUM(D12:O12)</f>
        <v>109</v>
      </c>
      <c r="Q12" s="138">
        <v>4</v>
      </c>
      <c r="R12" s="77">
        <f t="shared" si="0"/>
        <v>113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6.5" thickBot="1">
      <c r="A13" s="35" t="s">
        <v>13</v>
      </c>
      <c r="B13" s="32"/>
      <c r="C13" s="106"/>
      <c r="D13" s="83" t="s">
        <v>110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40" t="s">
        <v>77</v>
      </c>
      <c r="Q13" s="151" t="s">
        <v>77</v>
      </c>
      <c r="R13" s="118" t="s">
        <v>77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ht="17.25" thickBot="1" thickTop="1">
      <c r="A14" s="29" t="s">
        <v>77</v>
      </c>
      <c r="B14" s="105"/>
      <c r="C14" s="136" t="s">
        <v>77</v>
      </c>
      <c r="D14" s="83" t="s">
        <v>77</v>
      </c>
      <c r="E14" s="83" t="s">
        <v>77</v>
      </c>
      <c r="F14" s="83" t="s">
        <v>77</v>
      </c>
      <c r="G14" s="83" t="s">
        <v>77</v>
      </c>
      <c r="H14" s="83" t="s">
        <v>77</v>
      </c>
      <c r="I14" s="83" t="s">
        <v>77</v>
      </c>
      <c r="J14" s="83" t="s">
        <v>77</v>
      </c>
      <c r="K14" s="83" t="s">
        <v>77</v>
      </c>
      <c r="L14" s="83" t="s">
        <v>77</v>
      </c>
      <c r="M14" s="83" t="s">
        <v>77</v>
      </c>
      <c r="N14" s="83" t="s">
        <v>77</v>
      </c>
      <c r="O14" s="83" t="s">
        <v>77</v>
      </c>
      <c r="P14" s="147" t="s">
        <v>77</v>
      </c>
      <c r="Q14" s="148" t="s">
        <v>77</v>
      </c>
      <c r="R14" s="146" t="s">
        <v>77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7.25" thickBot="1" thickTop="1">
      <c r="A15" s="29" t="s">
        <v>3</v>
      </c>
      <c r="B15" s="29"/>
      <c r="C15" s="108" t="s">
        <v>88</v>
      </c>
      <c r="D15" s="83">
        <v>10</v>
      </c>
      <c r="E15" s="83">
        <v>24</v>
      </c>
      <c r="F15" s="83">
        <v>14</v>
      </c>
      <c r="G15" s="83">
        <v>12</v>
      </c>
      <c r="H15" s="83">
        <v>11</v>
      </c>
      <c r="I15" s="83">
        <v>17</v>
      </c>
      <c r="J15" s="83">
        <v>18</v>
      </c>
      <c r="K15" s="83">
        <v>11</v>
      </c>
      <c r="L15" s="83">
        <v>25</v>
      </c>
      <c r="M15" s="83">
        <v>18</v>
      </c>
      <c r="N15" s="83">
        <v>18</v>
      </c>
      <c r="O15" s="139">
        <v>16</v>
      </c>
      <c r="P15" s="143">
        <f>SUM(D15:O15)</f>
        <v>194</v>
      </c>
      <c r="Q15" s="56">
        <v>10</v>
      </c>
      <c r="R15" s="85">
        <f t="shared" si="0"/>
        <v>204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16.5" thickBot="1">
      <c r="A16" s="119" t="s">
        <v>2</v>
      </c>
      <c r="B16" s="35"/>
      <c r="C16" s="111" t="s">
        <v>89</v>
      </c>
      <c r="D16" s="83">
        <v>10</v>
      </c>
      <c r="E16" s="83">
        <v>25</v>
      </c>
      <c r="F16" s="83">
        <v>13</v>
      </c>
      <c r="G16" s="28">
        <v>11</v>
      </c>
      <c r="H16" s="28">
        <v>10</v>
      </c>
      <c r="I16" s="28">
        <v>17</v>
      </c>
      <c r="J16" s="28">
        <v>18</v>
      </c>
      <c r="K16" s="28">
        <v>11</v>
      </c>
      <c r="L16" s="28">
        <v>24</v>
      </c>
      <c r="M16" s="28">
        <v>19</v>
      </c>
      <c r="N16" s="28">
        <v>19</v>
      </c>
      <c r="O16" s="144">
        <v>15</v>
      </c>
      <c r="P16" s="141">
        <f>SUM(D16:O16)</f>
        <v>192</v>
      </c>
      <c r="Q16" s="78">
        <v>10</v>
      </c>
      <c r="R16" s="77">
        <f t="shared" si="0"/>
        <v>202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16.5" thickBot="1">
      <c r="A17" s="32" t="s">
        <v>87</v>
      </c>
      <c r="B17" s="32"/>
      <c r="C17" s="11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40" t="s">
        <v>77</v>
      </c>
      <c r="Q17" s="47"/>
      <c r="R17" s="118" t="s">
        <v>77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17.25" thickBot="1" thickTop="1">
      <c r="A18" s="35"/>
      <c r="B18" s="105"/>
      <c r="C18" s="11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49"/>
      <c r="Q18" s="27"/>
      <c r="R18" s="53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ht="17.25" thickBot="1" thickTop="1">
      <c r="A19" s="29" t="s">
        <v>65</v>
      </c>
      <c r="B19" s="112"/>
      <c r="C19" s="101" t="s">
        <v>90</v>
      </c>
      <c r="D19" s="116">
        <v>8</v>
      </c>
      <c r="E19" s="116">
        <v>25</v>
      </c>
      <c r="F19" s="116">
        <v>13</v>
      </c>
      <c r="G19" s="116">
        <v>13</v>
      </c>
      <c r="H19" s="116">
        <v>11</v>
      </c>
      <c r="I19" s="116">
        <v>19</v>
      </c>
      <c r="J19" s="116">
        <v>18</v>
      </c>
      <c r="K19" s="116">
        <v>11</v>
      </c>
      <c r="L19" s="116">
        <v>25</v>
      </c>
      <c r="M19" s="116">
        <v>20</v>
      </c>
      <c r="N19" s="116">
        <v>18</v>
      </c>
      <c r="O19" s="150">
        <v>15</v>
      </c>
      <c r="P19" s="141">
        <f>SUM(D19:O19)</f>
        <v>196</v>
      </c>
      <c r="Q19" s="138">
        <v>10</v>
      </c>
      <c r="R19" s="77">
        <f>SUM(P19:Q19)</f>
        <v>206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17.25" thickBot="1" thickTop="1">
      <c r="A20" s="119" t="s">
        <v>68</v>
      </c>
      <c r="B20" s="35"/>
      <c r="C20" s="114" t="s">
        <v>91</v>
      </c>
      <c r="D20" s="83">
        <v>10</v>
      </c>
      <c r="E20" s="83">
        <v>26</v>
      </c>
      <c r="F20" s="83">
        <v>13</v>
      </c>
      <c r="G20" s="83">
        <v>13</v>
      </c>
      <c r="H20" s="83">
        <v>11</v>
      </c>
      <c r="I20" s="83">
        <v>19</v>
      </c>
      <c r="J20" s="83">
        <v>18</v>
      </c>
      <c r="K20" s="83">
        <v>11</v>
      </c>
      <c r="L20" s="83">
        <v>27</v>
      </c>
      <c r="M20" s="83">
        <v>20</v>
      </c>
      <c r="N20" s="83">
        <v>19</v>
      </c>
      <c r="O20" s="139">
        <v>17</v>
      </c>
      <c r="P20" s="142">
        <f>SUM(D20:O20)</f>
        <v>204</v>
      </c>
      <c r="Q20" s="100">
        <v>10</v>
      </c>
      <c r="R20" s="24">
        <f t="shared" si="0"/>
        <v>214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6.5" thickBot="1">
      <c r="A21" s="35"/>
      <c r="B21" s="35"/>
      <c r="C21" s="114" t="s">
        <v>92</v>
      </c>
      <c r="D21" s="116">
        <v>11</v>
      </c>
      <c r="E21" s="116">
        <v>26</v>
      </c>
      <c r="F21" s="116">
        <v>12</v>
      </c>
      <c r="G21" s="116">
        <v>12</v>
      </c>
      <c r="H21" s="116">
        <v>10</v>
      </c>
      <c r="I21" s="116">
        <v>19</v>
      </c>
      <c r="J21" s="116">
        <v>17</v>
      </c>
      <c r="K21" s="116">
        <v>11</v>
      </c>
      <c r="L21" s="116">
        <v>27</v>
      </c>
      <c r="M21" s="116">
        <v>20</v>
      </c>
      <c r="N21" s="116">
        <v>20</v>
      </c>
      <c r="O21" s="150">
        <v>16</v>
      </c>
      <c r="P21" s="142">
        <f>SUM(D21:O21)</f>
        <v>201</v>
      </c>
      <c r="Q21" s="100">
        <v>10</v>
      </c>
      <c r="R21" s="24">
        <f t="shared" si="0"/>
        <v>211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ht="16.5" thickBot="1">
      <c r="A22" s="119"/>
      <c r="B22" s="35"/>
      <c r="C22" s="114" t="s">
        <v>93</v>
      </c>
      <c r="D22" s="116">
        <v>7</v>
      </c>
      <c r="E22" s="116">
        <v>25</v>
      </c>
      <c r="F22" s="116">
        <v>11</v>
      </c>
      <c r="G22" s="116">
        <v>12</v>
      </c>
      <c r="H22" s="116">
        <v>9</v>
      </c>
      <c r="I22" s="116">
        <v>15</v>
      </c>
      <c r="J22" s="116">
        <v>18</v>
      </c>
      <c r="K22" s="116">
        <v>11</v>
      </c>
      <c r="L22" s="116">
        <v>24</v>
      </c>
      <c r="M22" s="116">
        <v>20</v>
      </c>
      <c r="N22" s="116">
        <v>19</v>
      </c>
      <c r="O22" s="150">
        <v>15</v>
      </c>
      <c r="P22" s="141">
        <f>SUM(D22:O22)</f>
        <v>186</v>
      </c>
      <c r="Q22" s="138">
        <v>10</v>
      </c>
      <c r="R22" s="77">
        <f t="shared" si="0"/>
        <v>196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7.25" thickBot="1" thickTop="1">
      <c r="A23" s="32"/>
      <c r="B23" s="32"/>
      <c r="C23" s="11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140" t="s">
        <v>77</v>
      </c>
      <c r="Q23" s="47"/>
      <c r="R23" s="118" t="s">
        <v>77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7.25" thickBot="1" thickTop="1">
      <c r="A24" s="32"/>
      <c r="B24" s="105"/>
      <c r="C24" s="137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115" t="s">
        <v>77</v>
      </c>
      <c r="Q24" s="6"/>
      <c r="R24" s="118" t="s">
        <v>77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16.5" thickTop="1">
      <c r="A25" s="66"/>
      <c r="B25" s="66"/>
      <c r="C25" s="5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ht="15.75">
      <c r="A26" s="66"/>
      <c r="B26" s="66"/>
      <c r="C26" s="5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5.75">
      <c r="A27" s="66"/>
      <c r="B27" s="66"/>
      <c r="C27" s="5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ht="15.75">
      <c r="A28" s="66"/>
      <c r="B28" s="66"/>
      <c r="C28" s="5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ht="15.75">
      <c r="A29" s="66"/>
      <c r="B29" s="66"/>
      <c r="C29" s="5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 ht="15.75">
      <c r="A30" s="66"/>
      <c r="B30" s="66"/>
      <c r="C30" s="5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 ht="15.75">
      <c r="A31" s="66"/>
      <c r="B31" s="66"/>
      <c r="C31" s="5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15.75">
      <c r="A32" s="66"/>
      <c r="B32" s="66"/>
      <c r="C32" s="5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:47" ht="15.75">
      <c r="A33" s="66"/>
      <c r="B33" s="66"/>
      <c r="C33" s="5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ht="15.75">
      <c r="A34" s="66"/>
      <c r="B34" s="66"/>
      <c r="C34" s="5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5.75">
      <c r="A35" s="66"/>
      <c r="B35" s="66"/>
      <c r="C35" s="5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5.75">
      <c r="A36" s="66"/>
      <c r="B36" s="66"/>
      <c r="C36" s="5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5.75">
      <c r="A37" s="66"/>
      <c r="B37" s="66"/>
      <c r="C37" s="5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5.75">
      <c r="A38" s="66"/>
      <c r="B38" s="66"/>
      <c r="C38" s="5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5.75">
      <c r="A39" s="66"/>
      <c r="B39" s="66"/>
      <c r="C39" s="52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5.75">
      <c r="A40" s="66"/>
      <c r="B40" s="66"/>
      <c r="C40" s="52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5.75">
      <c r="A41" s="66"/>
      <c r="B41" s="66"/>
      <c r="C41" s="52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5.75">
      <c r="A42" s="66"/>
      <c r="B42" s="66"/>
      <c r="C42" s="5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5.75">
      <c r="A43" s="66"/>
      <c r="B43" s="66"/>
      <c r="C43" s="52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5.75">
      <c r="A44" s="66"/>
      <c r="B44" s="66"/>
      <c r="C44" s="5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5.75">
      <c r="A45" s="66"/>
      <c r="B45" s="66"/>
      <c r="C45" s="5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5.75">
      <c r="A46" s="66"/>
      <c r="B46" s="66"/>
      <c r="C46" s="5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5.75">
      <c r="A47" s="66"/>
      <c r="B47" s="66"/>
      <c r="C47" s="5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5.75">
      <c r="A48" s="66"/>
      <c r="B48" s="66"/>
      <c r="C48" s="5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5.75">
      <c r="A49" s="66"/>
      <c r="B49" s="66"/>
      <c r="C49" s="5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5.75">
      <c r="A50" s="66"/>
      <c r="B50" s="66"/>
      <c r="C50" s="5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5.75">
      <c r="A51" s="66"/>
      <c r="B51" s="66"/>
      <c r="C51" s="5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5.75">
      <c r="A52" s="66"/>
      <c r="B52" s="66"/>
      <c r="C52" s="5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6.5" thickBot="1">
      <c r="A53" s="67" t="s">
        <v>14</v>
      </c>
      <c r="B53" s="67"/>
      <c r="C53" s="6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18" ht="16.5" thickTop="1">
      <c r="A54" s="23" t="s">
        <v>0</v>
      </c>
      <c r="B54" s="21"/>
      <c r="C54" s="7" t="s">
        <v>1</v>
      </c>
      <c r="D54" s="8"/>
      <c r="E54" s="9"/>
      <c r="F54" s="9" t="s">
        <v>7</v>
      </c>
      <c r="G54" s="99" t="s">
        <v>83</v>
      </c>
      <c r="H54" s="99" t="s">
        <v>84</v>
      </c>
      <c r="I54" s="9" t="s">
        <v>10</v>
      </c>
      <c r="J54" s="9" t="s">
        <v>11</v>
      </c>
      <c r="K54" s="9" t="s">
        <v>8</v>
      </c>
      <c r="L54" s="9" t="s">
        <v>12</v>
      </c>
      <c r="M54" s="9" t="s">
        <v>10</v>
      </c>
      <c r="N54" s="9" t="s">
        <v>77</v>
      </c>
      <c r="O54" s="9" t="s">
        <v>77</v>
      </c>
      <c r="P54" s="11" t="s">
        <v>4</v>
      </c>
      <c r="Q54" s="12" t="s">
        <v>5</v>
      </c>
      <c r="R54" s="13" t="s">
        <v>6</v>
      </c>
    </row>
    <row r="55" spans="1:18" ht="16.5" thickBot="1">
      <c r="A55" s="48"/>
      <c r="B55" s="22"/>
      <c r="C55" s="15"/>
      <c r="D55" s="79">
        <v>1</v>
      </c>
      <c r="E55" s="79">
        <v>2</v>
      </c>
      <c r="F55" s="79">
        <v>3</v>
      </c>
      <c r="G55" s="79">
        <v>4</v>
      </c>
      <c r="H55" s="79">
        <v>5</v>
      </c>
      <c r="I55" s="79">
        <v>6</v>
      </c>
      <c r="J55" s="79">
        <v>7</v>
      </c>
      <c r="K55" s="79">
        <v>8</v>
      </c>
      <c r="L55" s="79">
        <v>9</v>
      </c>
      <c r="M55" s="79">
        <v>10</v>
      </c>
      <c r="N55" s="79">
        <v>11</v>
      </c>
      <c r="O55" s="79">
        <v>12</v>
      </c>
      <c r="P55" s="16"/>
      <c r="Q55" s="17"/>
      <c r="R55" s="18"/>
    </row>
    <row r="56" spans="1:18" ht="15.75" thickTop="1">
      <c r="A56" s="44" t="s">
        <v>18</v>
      </c>
      <c r="B56" s="40" t="s">
        <v>49</v>
      </c>
      <c r="C56" s="70" t="s">
        <v>120</v>
      </c>
      <c r="D56" s="121">
        <v>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0">
        <f aca="true" t="shared" si="1" ref="P56:P79">SUM(D56:O56)</f>
        <v>9</v>
      </c>
      <c r="Q56" s="100" t="s">
        <v>77</v>
      </c>
      <c r="R56" s="43">
        <f>SUM(P56:Q56)</f>
        <v>9</v>
      </c>
    </row>
    <row r="57" spans="1:18" ht="15">
      <c r="A57" s="44" t="s">
        <v>66</v>
      </c>
      <c r="B57" s="42" t="s">
        <v>50</v>
      </c>
      <c r="C57" s="71" t="s">
        <v>62</v>
      </c>
      <c r="D57" s="121">
        <v>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0">
        <f t="shared" si="1"/>
        <v>9</v>
      </c>
      <c r="Q57" s="100" t="s">
        <v>77</v>
      </c>
      <c r="R57" s="43">
        <f>SUM(P57:Q57)</f>
        <v>9</v>
      </c>
    </row>
    <row r="58" spans="1:18" ht="15">
      <c r="A58" s="44"/>
      <c r="B58" s="45" t="s">
        <v>29</v>
      </c>
      <c r="C58" s="71" t="s">
        <v>15</v>
      </c>
      <c r="D58" s="121" t="s">
        <v>77</v>
      </c>
      <c r="E58" s="121">
        <v>26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20">
        <f t="shared" si="1"/>
        <v>26</v>
      </c>
      <c r="Q58" s="100" t="s">
        <v>77</v>
      </c>
      <c r="R58" s="43">
        <f>SUM(P58:Q58)</f>
        <v>26</v>
      </c>
    </row>
    <row r="59" spans="1:18" ht="15">
      <c r="A59" s="44"/>
      <c r="B59" s="45" t="s">
        <v>30</v>
      </c>
      <c r="C59" s="71" t="s">
        <v>53</v>
      </c>
      <c r="D59" s="121" t="s">
        <v>77</v>
      </c>
      <c r="E59" s="121">
        <v>25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20">
        <f t="shared" si="1"/>
        <v>25</v>
      </c>
      <c r="Q59" s="100" t="s">
        <v>77</v>
      </c>
      <c r="R59" s="43">
        <f>SUM(P59:Q59)</f>
        <v>25</v>
      </c>
    </row>
    <row r="60" spans="1:18" ht="15">
      <c r="A60" s="44"/>
      <c r="B60" s="40" t="s">
        <v>31</v>
      </c>
      <c r="C60" s="71" t="s">
        <v>94</v>
      </c>
      <c r="D60" s="121" t="s">
        <v>77</v>
      </c>
      <c r="E60" s="5"/>
      <c r="F60" s="121">
        <v>14</v>
      </c>
      <c r="G60" s="5"/>
      <c r="H60" s="5"/>
      <c r="I60" s="5"/>
      <c r="J60" s="5"/>
      <c r="K60" s="5"/>
      <c r="L60" s="5"/>
      <c r="M60" s="5"/>
      <c r="N60" s="5"/>
      <c r="O60" s="5"/>
      <c r="P60" s="73">
        <f t="shared" si="1"/>
        <v>14</v>
      </c>
      <c r="Q60" s="151" t="s">
        <v>77</v>
      </c>
      <c r="R60" s="24">
        <f aca="true" t="shared" si="2" ref="R60:R79">SUM(P60:Q60)</f>
        <v>14</v>
      </c>
    </row>
    <row r="61" spans="1:18" ht="15">
      <c r="A61" s="44"/>
      <c r="B61" s="45" t="s">
        <v>32</v>
      </c>
      <c r="C61" s="72" t="s">
        <v>95</v>
      </c>
      <c r="D61" s="121" t="s">
        <v>77</v>
      </c>
      <c r="E61" s="5"/>
      <c r="F61" s="121">
        <v>13</v>
      </c>
      <c r="G61" s="5"/>
      <c r="H61" s="5"/>
      <c r="I61" s="5"/>
      <c r="J61" s="5"/>
      <c r="K61" s="5"/>
      <c r="L61" s="5"/>
      <c r="M61" s="5"/>
      <c r="N61" s="5"/>
      <c r="O61" s="5"/>
      <c r="P61" s="20">
        <f t="shared" si="1"/>
        <v>13</v>
      </c>
      <c r="Q61" s="100" t="s">
        <v>77</v>
      </c>
      <c r="R61" s="43">
        <f t="shared" si="2"/>
        <v>13</v>
      </c>
    </row>
    <row r="62" spans="1:18" ht="15">
      <c r="A62" s="44"/>
      <c r="B62" s="40" t="s">
        <v>33</v>
      </c>
      <c r="C62" s="72" t="s">
        <v>17</v>
      </c>
      <c r="D62" s="121" t="s">
        <v>77</v>
      </c>
      <c r="E62" s="5"/>
      <c r="F62" s="5"/>
      <c r="G62" s="121">
        <v>11</v>
      </c>
      <c r="H62" s="5"/>
      <c r="I62" s="5"/>
      <c r="J62" s="5"/>
      <c r="K62" s="5"/>
      <c r="L62" s="5"/>
      <c r="M62" s="5"/>
      <c r="N62" s="5"/>
      <c r="O62" s="5"/>
      <c r="P62" s="20">
        <f t="shared" si="1"/>
        <v>11</v>
      </c>
      <c r="Q62" s="100" t="s">
        <v>77</v>
      </c>
      <c r="R62" s="43">
        <f t="shared" si="2"/>
        <v>11</v>
      </c>
    </row>
    <row r="63" spans="1:18" ht="15">
      <c r="A63" s="44"/>
      <c r="B63" s="45" t="s">
        <v>34</v>
      </c>
      <c r="C63" s="72" t="s">
        <v>67</v>
      </c>
      <c r="D63" s="121" t="s">
        <v>77</v>
      </c>
      <c r="E63" s="5"/>
      <c r="F63" s="5"/>
      <c r="G63" s="121">
        <v>13</v>
      </c>
      <c r="H63" s="5"/>
      <c r="I63" s="5"/>
      <c r="J63" s="5"/>
      <c r="K63" s="5"/>
      <c r="L63" s="5"/>
      <c r="M63" s="5"/>
      <c r="N63" s="5"/>
      <c r="O63" s="5"/>
      <c r="P63" s="20">
        <f t="shared" si="1"/>
        <v>13</v>
      </c>
      <c r="Q63" s="100" t="s">
        <v>77</v>
      </c>
      <c r="R63" s="43">
        <f t="shared" si="2"/>
        <v>13</v>
      </c>
    </row>
    <row r="64" spans="1:18" ht="15">
      <c r="A64" s="44"/>
      <c r="B64" s="40" t="s">
        <v>35</v>
      </c>
      <c r="C64" s="71" t="s">
        <v>25</v>
      </c>
      <c r="D64" s="121" t="s">
        <v>77</v>
      </c>
      <c r="E64" s="5"/>
      <c r="F64" s="5"/>
      <c r="G64" s="5"/>
      <c r="H64" s="121">
        <v>0</v>
      </c>
      <c r="I64" s="5"/>
      <c r="J64" s="5"/>
      <c r="K64" s="5"/>
      <c r="L64" s="5"/>
      <c r="M64" s="5"/>
      <c r="N64" s="5"/>
      <c r="O64" s="5"/>
      <c r="P64" s="20">
        <f t="shared" si="1"/>
        <v>0</v>
      </c>
      <c r="Q64" s="100" t="s">
        <v>77</v>
      </c>
      <c r="R64" s="43">
        <f t="shared" si="2"/>
        <v>0</v>
      </c>
    </row>
    <row r="65" spans="1:18" ht="15">
      <c r="A65" s="44"/>
      <c r="B65" s="45" t="s">
        <v>36</v>
      </c>
      <c r="C65" s="69" t="s">
        <v>25</v>
      </c>
      <c r="D65" s="121" t="s">
        <v>77</v>
      </c>
      <c r="E65" s="5"/>
      <c r="F65" s="5"/>
      <c r="G65" s="5"/>
      <c r="H65" s="121">
        <v>0</v>
      </c>
      <c r="I65" s="5"/>
      <c r="J65" s="5"/>
      <c r="K65" s="5"/>
      <c r="L65" s="5"/>
      <c r="M65" s="5"/>
      <c r="N65" s="5"/>
      <c r="O65" s="5"/>
      <c r="P65" s="20">
        <f t="shared" si="1"/>
        <v>0</v>
      </c>
      <c r="Q65" s="100" t="s">
        <v>77</v>
      </c>
      <c r="R65" s="43">
        <f t="shared" si="2"/>
        <v>0</v>
      </c>
    </row>
    <row r="66" spans="1:18" ht="15">
      <c r="A66" s="44"/>
      <c r="B66" s="40" t="s">
        <v>37</v>
      </c>
      <c r="C66" s="72" t="s">
        <v>96</v>
      </c>
      <c r="D66" s="121" t="s">
        <v>77</v>
      </c>
      <c r="E66" s="5"/>
      <c r="F66" s="5"/>
      <c r="G66" s="5"/>
      <c r="H66" s="5"/>
      <c r="I66" s="121">
        <v>20</v>
      </c>
      <c r="J66" s="5"/>
      <c r="K66" s="5"/>
      <c r="L66" s="5"/>
      <c r="M66" s="5"/>
      <c r="N66" s="5"/>
      <c r="O66" s="5"/>
      <c r="P66" s="20">
        <f t="shared" si="1"/>
        <v>20</v>
      </c>
      <c r="Q66" s="6">
        <v>1</v>
      </c>
      <c r="R66" s="43">
        <f t="shared" si="2"/>
        <v>21</v>
      </c>
    </row>
    <row r="67" spans="1:18" ht="15">
      <c r="A67" s="41"/>
      <c r="B67" s="45" t="s">
        <v>38</v>
      </c>
      <c r="C67" s="72" t="s">
        <v>25</v>
      </c>
      <c r="D67" s="121" t="s">
        <v>77</v>
      </c>
      <c r="E67" s="5"/>
      <c r="F67" s="5"/>
      <c r="G67" s="5"/>
      <c r="H67" s="5"/>
      <c r="I67" s="121">
        <v>0</v>
      </c>
      <c r="J67" s="5"/>
      <c r="K67" s="5"/>
      <c r="L67" s="5"/>
      <c r="M67" s="5"/>
      <c r="N67" s="5"/>
      <c r="O67" s="5"/>
      <c r="P67" s="20">
        <f t="shared" si="1"/>
        <v>0</v>
      </c>
      <c r="Q67" s="100" t="s">
        <v>77</v>
      </c>
      <c r="R67" s="43">
        <f t="shared" si="2"/>
        <v>0</v>
      </c>
    </row>
    <row r="68" spans="1:18" ht="15">
      <c r="A68" s="41"/>
      <c r="B68" s="40" t="s">
        <v>39</v>
      </c>
      <c r="C68" s="72" t="s">
        <v>97</v>
      </c>
      <c r="D68" s="121" t="s">
        <v>77</v>
      </c>
      <c r="E68" s="5"/>
      <c r="F68" s="5"/>
      <c r="G68" s="5"/>
      <c r="H68" s="5"/>
      <c r="I68" s="5"/>
      <c r="J68" s="121">
        <v>17</v>
      </c>
      <c r="K68" s="5"/>
      <c r="L68" s="5"/>
      <c r="M68" s="5"/>
      <c r="N68" s="5"/>
      <c r="O68" s="5"/>
      <c r="P68" s="20">
        <f t="shared" si="1"/>
        <v>17</v>
      </c>
      <c r="Q68" s="100" t="s">
        <v>77</v>
      </c>
      <c r="R68" s="43">
        <f t="shared" si="2"/>
        <v>17</v>
      </c>
    </row>
    <row r="69" spans="1:18" ht="15">
      <c r="A69" s="49"/>
      <c r="B69" s="45" t="s">
        <v>40</v>
      </c>
      <c r="C69" s="72" t="s">
        <v>16</v>
      </c>
      <c r="D69" s="121" t="s">
        <v>77</v>
      </c>
      <c r="E69" s="5"/>
      <c r="F69" s="5"/>
      <c r="G69" s="5"/>
      <c r="H69" s="5"/>
      <c r="I69" s="5"/>
      <c r="J69" s="121">
        <v>17</v>
      </c>
      <c r="K69" s="121" t="s">
        <v>77</v>
      </c>
      <c r="L69" s="5"/>
      <c r="M69" s="5"/>
      <c r="N69" s="5"/>
      <c r="O69" s="5"/>
      <c r="P69" s="20">
        <f t="shared" si="1"/>
        <v>17</v>
      </c>
      <c r="Q69" s="100" t="s">
        <v>77</v>
      </c>
      <c r="R69" s="43">
        <f t="shared" si="2"/>
        <v>17</v>
      </c>
    </row>
    <row r="70" spans="1:18" ht="15">
      <c r="A70" s="41"/>
      <c r="B70" s="40" t="s">
        <v>41</v>
      </c>
      <c r="C70" s="72" t="s">
        <v>75</v>
      </c>
      <c r="D70" s="121" t="s">
        <v>77</v>
      </c>
      <c r="E70" s="5"/>
      <c r="F70" s="5"/>
      <c r="G70" s="5"/>
      <c r="H70" s="5"/>
      <c r="I70" s="5"/>
      <c r="J70" s="5"/>
      <c r="K70" s="121">
        <v>11</v>
      </c>
      <c r="L70" s="5"/>
      <c r="M70" s="5"/>
      <c r="N70" s="5"/>
      <c r="O70" s="5"/>
      <c r="P70" s="20">
        <f t="shared" si="1"/>
        <v>11</v>
      </c>
      <c r="Q70" s="100" t="s">
        <v>77</v>
      </c>
      <c r="R70" s="43">
        <f t="shared" si="2"/>
        <v>11</v>
      </c>
    </row>
    <row r="71" spans="1:18" ht="15">
      <c r="A71" s="41"/>
      <c r="B71" s="45" t="s">
        <v>42</v>
      </c>
      <c r="C71" s="72" t="s">
        <v>25</v>
      </c>
      <c r="D71" s="121" t="s">
        <v>77</v>
      </c>
      <c r="E71" s="5"/>
      <c r="F71" s="5"/>
      <c r="G71" s="5"/>
      <c r="H71" s="5"/>
      <c r="I71" s="5"/>
      <c r="J71" s="5"/>
      <c r="K71" s="121">
        <v>0</v>
      </c>
      <c r="L71" s="5"/>
      <c r="M71" s="5"/>
      <c r="N71" s="5"/>
      <c r="O71" s="5"/>
      <c r="P71" s="20">
        <f t="shared" si="1"/>
        <v>0</v>
      </c>
      <c r="Q71" s="100" t="s">
        <v>77</v>
      </c>
      <c r="R71" s="43">
        <f t="shared" si="2"/>
        <v>0</v>
      </c>
    </row>
    <row r="72" spans="1:18" ht="15">
      <c r="A72" s="44"/>
      <c r="B72" s="40" t="s">
        <v>43</v>
      </c>
      <c r="C72" s="72" t="s">
        <v>26</v>
      </c>
      <c r="D72" s="121" t="s">
        <v>77</v>
      </c>
      <c r="E72" s="5"/>
      <c r="F72" s="5"/>
      <c r="G72" s="5"/>
      <c r="H72" s="5"/>
      <c r="I72" s="5"/>
      <c r="J72" s="5"/>
      <c r="K72" s="5"/>
      <c r="L72" s="121">
        <v>25</v>
      </c>
      <c r="M72" s="5"/>
      <c r="N72" s="5"/>
      <c r="O72" s="5"/>
      <c r="P72" s="20">
        <f t="shared" si="1"/>
        <v>25</v>
      </c>
      <c r="Q72" s="100" t="s">
        <v>77</v>
      </c>
      <c r="R72" s="43">
        <f t="shared" si="2"/>
        <v>25</v>
      </c>
    </row>
    <row r="73" spans="1:18" ht="15">
      <c r="A73" s="44"/>
      <c r="B73" s="45" t="s">
        <v>44</v>
      </c>
      <c r="C73" s="72" t="s">
        <v>121</v>
      </c>
      <c r="D73" s="121" t="s">
        <v>77</v>
      </c>
      <c r="E73" s="5"/>
      <c r="F73" s="5"/>
      <c r="G73" s="5"/>
      <c r="H73" s="5"/>
      <c r="I73" s="5"/>
      <c r="J73" s="5"/>
      <c r="K73" s="5"/>
      <c r="L73" s="121">
        <v>24</v>
      </c>
      <c r="M73" s="5"/>
      <c r="N73" s="5"/>
      <c r="O73" s="5"/>
      <c r="P73" s="20">
        <f t="shared" si="1"/>
        <v>24</v>
      </c>
      <c r="Q73" s="100" t="s">
        <v>77</v>
      </c>
      <c r="R73" s="43">
        <f t="shared" si="2"/>
        <v>24</v>
      </c>
    </row>
    <row r="74" spans="1:18" ht="15">
      <c r="A74" s="44"/>
      <c r="B74" s="40" t="s">
        <v>45</v>
      </c>
      <c r="C74" s="72" t="s">
        <v>61</v>
      </c>
      <c r="D74" s="121" t="s">
        <v>77</v>
      </c>
      <c r="E74" s="5"/>
      <c r="F74" s="5"/>
      <c r="G74" s="5"/>
      <c r="H74" s="5"/>
      <c r="I74" s="5"/>
      <c r="J74" s="5"/>
      <c r="K74" s="5"/>
      <c r="L74" s="5"/>
      <c r="M74" s="121">
        <v>19</v>
      </c>
      <c r="N74" s="5"/>
      <c r="O74" s="5"/>
      <c r="P74" s="20">
        <f t="shared" si="1"/>
        <v>19</v>
      </c>
      <c r="Q74" s="6">
        <v>1</v>
      </c>
      <c r="R74" s="43">
        <f t="shared" si="2"/>
        <v>20</v>
      </c>
    </row>
    <row r="75" spans="1:18" ht="15">
      <c r="A75" s="44"/>
      <c r="B75" s="45" t="s">
        <v>46</v>
      </c>
      <c r="C75" s="72" t="s">
        <v>98</v>
      </c>
      <c r="D75" s="121" t="s">
        <v>77</v>
      </c>
      <c r="E75" s="5"/>
      <c r="F75" s="5"/>
      <c r="G75" s="5"/>
      <c r="H75" s="5"/>
      <c r="I75" s="5"/>
      <c r="J75" s="5"/>
      <c r="K75" s="5"/>
      <c r="L75" s="5"/>
      <c r="M75" s="121">
        <v>18</v>
      </c>
      <c r="N75" s="5"/>
      <c r="O75" s="5"/>
      <c r="P75" s="20">
        <f t="shared" si="1"/>
        <v>18</v>
      </c>
      <c r="Q75" s="6">
        <v>1</v>
      </c>
      <c r="R75" s="43">
        <f t="shared" si="2"/>
        <v>19</v>
      </c>
    </row>
    <row r="76" spans="1:18" ht="15">
      <c r="A76" s="44"/>
      <c r="B76" s="40" t="s">
        <v>47</v>
      </c>
      <c r="C76" s="72" t="s">
        <v>27</v>
      </c>
      <c r="D76" s="121" t="s">
        <v>77</v>
      </c>
      <c r="E76" s="5"/>
      <c r="F76" s="5"/>
      <c r="G76" s="5"/>
      <c r="H76" s="5"/>
      <c r="I76" s="5"/>
      <c r="J76" s="5"/>
      <c r="K76" s="5"/>
      <c r="L76" s="5"/>
      <c r="M76" s="5"/>
      <c r="N76" s="121">
        <v>19</v>
      </c>
      <c r="O76" s="5"/>
      <c r="P76" s="20">
        <f t="shared" si="1"/>
        <v>19</v>
      </c>
      <c r="Q76" s="6">
        <v>1</v>
      </c>
      <c r="R76" s="43">
        <f t="shared" si="2"/>
        <v>20</v>
      </c>
    </row>
    <row r="77" spans="1:18" ht="15">
      <c r="A77" s="44"/>
      <c r="B77" s="45" t="s">
        <v>48</v>
      </c>
      <c r="C77" s="72" t="s">
        <v>28</v>
      </c>
      <c r="D77" s="121" t="s">
        <v>77</v>
      </c>
      <c r="E77" s="5"/>
      <c r="F77" s="5"/>
      <c r="G77" s="5"/>
      <c r="H77" s="5"/>
      <c r="I77" s="5"/>
      <c r="J77" s="5"/>
      <c r="K77" s="5"/>
      <c r="L77" s="5"/>
      <c r="M77" s="5"/>
      <c r="N77" s="121">
        <v>19</v>
      </c>
      <c r="O77" s="5"/>
      <c r="P77" s="20">
        <f t="shared" si="1"/>
        <v>19</v>
      </c>
      <c r="Q77" s="6">
        <v>1</v>
      </c>
      <c r="R77" s="43">
        <f t="shared" si="2"/>
        <v>20</v>
      </c>
    </row>
    <row r="78" spans="1:18" ht="15">
      <c r="A78" s="44"/>
      <c r="B78" s="40" t="s">
        <v>51</v>
      </c>
      <c r="C78" s="72" t="s">
        <v>99</v>
      </c>
      <c r="D78" s="121" t="s">
        <v>77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121">
        <v>16</v>
      </c>
      <c r="P78" s="20">
        <f t="shared" si="1"/>
        <v>16</v>
      </c>
      <c r="Q78" s="6">
        <v>4</v>
      </c>
      <c r="R78" s="43">
        <f t="shared" si="2"/>
        <v>20</v>
      </c>
    </row>
    <row r="79" spans="1:18" ht="15.75" thickBot="1">
      <c r="A79" s="117"/>
      <c r="B79" s="81" t="s">
        <v>52</v>
      </c>
      <c r="C79" s="72" t="s">
        <v>100</v>
      </c>
      <c r="D79" s="121" t="s">
        <v>77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121">
        <v>16</v>
      </c>
      <c r="P79" s="20">
        <f t="shared" si="1"/>
        <v>16</v>
      </c>
      <c r="Q79" s="6">
        <v>4</v>
      </c>
      <c r="R79" s="43">
        <f t="shared" si="2"/>
        <v>20</v>
      </c>
    </row>
    <row r="80" ht="15.75" thickTop="1"/>
    <row r="108" spans="1:2" ht="24" thickBot="1">
      <c r="A108" s="26" t="s">
        <v>63</v>
      </c>
      <c r="B108" s="25"/>
    </row>
    <row r="109" spans="1:18" ht="16.5" thickTop="1">
      <c r="A109" s="29" t="s">
        <v>0</v>
      </c>
      <c r="B109" s="30"/>
      <c r="C109" s="31" t="s">
        <v>1</v>
      </c>
      <c r="D109" s="8"/>
      <c r="E109" s="9"/>
      <c r="F109" s="9" t="s">
        <v>7</v>
      </c>
      <c r="G109" s="98" t="s">
        <v>82</v>
      </c>
      <c r="H109" s="98" t="s">
        <v>101</v>
      </c>
      <c r="I109" s="9" t="s">
        <v>10</v>
      </c>
      <c r="J109" s="9" t="s">
        <v>11</v>
      </c>
      <c r="K109" s="9" t="s">
        <v>8</v>
      </c>
      <c r="L109" s="9" t="s">
        <v>12</v>
      </c>
      <c r="M109" s="9" t="s">
        <v>10</v>
      </c>
      <c r="N109" s="9" t="s">
        <v>77</v>
      </c>
      <c r="O109" s="9" t="s">
        <v>77</v>
      </c>
      <c r="P109" s="11" t="s">
        <v>4</v>
      </c>
      <c r="Q109" s="12" t="s">
        <v>5</v>
      </c>
      <c r="R109" s="13" t="s">
        <v>6</v>
      </c>
    </row>
    <row r="110" spans="1:18" ht="16.5" thickBot="1">
      <c r="A110" s="32"/>
      <c r="B110" s="33"/>
      <c r="C110" s="34"/>
      <c r="D110" s="79">
        <v>1</v>
      </c>
      <c r="E110" s="79">
        <v>2</v>
      </c>
      <c r="F110" s="79">
        <v>3</v>
      </c>
      <c r="G110" s="79">
        <v>4</v>
      </c>
      <c r="H110" s="79">
        <v>5</v>
      </c>
      <c r="I110" s="79">
        <v>6</v>
      </c>
      <c r="J110" s="79">
        <v>7</v>
      </c>
      <c r="K110" s="79">
        <v>8</v>
      </c>
      <c r="L110" s="79">
        <v>9</v>
      </c>
      <c r="M110" s="79">
        <v>10</v>
      </c>
      <c r="N110" s="79">
        <v>11</v>
      </c>
      <c r="O110" s="79">
        <v>12</v>
      </c>
      <c r="P110" s="16"/>
      <c r="Q110" s="17"/>
      <c r="R110" s="18"/>
    </row>
    <row r="111" spans="1:18" ht="17.25" thickBot="1" thickTop="1">
      <c r="A111" s="35"/>
      <c r="B111" s="36"/>
      <c r="C111" s="52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5"/>
      <c r="Q111" s="76"/>
      <c r="R111" s="85"/>
    </row>
    <row r="112" spans="1:18" ht="17.25" thickBot="1" thickTop="1">
      <c r="A112" s="29" t="s">
        <v>76</v>
      </c>
      <c r="B112" s="29"/>
      <c r="C112" s="108" t="s">
        <v>102</v>
      </c>
      <c r="D112" s="83">
        <v>26</v>
      </c>
      <c r="E112" s="83">
        <v>22</v>
      </c>
      <c r="F112" s="83">
        <v>14</v>
      </c>
      <c r="G112" s="83">
        <v>33</v>
      </c>
      <c r="H112" s="83">
        <v>12</v>
      </c>
      <c r="I112" s="83">
        <v>24</v>
      </c>
      <c r="J112" s="83">
        <v>22</v>
      </c>
      <c r="K112" s="83">
        <v>18</v>
      </c>
      <c r="L112" s="83">
        <v>26</v>
      </c>
      <c r="M112" s="83">
        <v>31</v>
      </c>
      <c r="N112" s="83">
        <v>20</v>
      </c>
      <c r="O112" s="83">
        <v>21</v>
      </c>
      <c r="P112" s="20">
        <f>SUM(D112:O112)</f>
        <v>269</v>
      </c>
      <c r="Q112" s="100">
        <v>15</v>
      </c>
      <c r="R112" s="24">
        <f aca="true" t="shared" si="3" ref="R112:R125">SUM(P112:Q112)</f>
        <v>284</v>
      </c>
    </row>
    <row r="113" spans="1:18" ht="16.5" thickBot="1">
      <c r="A113" s="119" t="s">
        <v>13</v>
      </c>
      <c r="B113" s="35"/>
      <c r="C113" s="111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115" t="s">
        <v>77</v>
      </c>
      <c r="Q113" s="6"/>
      <c r="R113" s="118" t="s">
        <v>77</v>
      </c>
    </row>
    <row r="114" spans="1:18" ht="16.5" thickBot="1">
      <c r="A114" s="32"/>
      <c r="B114" s="32"/>
      <c r="C114" s="122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115" t="s">
        <v>77</v>
      </c>
      <c r="Q114" s="6"/>
      <c r="R114" s="118" t="s">
        <v>77</v>
      </c>
    </row>
    <row r="115" spans="1:18" ht="17.25" thickBot="1" thickTop="1">
      <c r="A115" s="35" t="s">
        <v>64</v>
      </c>
      <c r="B115" s="66"/>
      <c r="C115" s="101" t="s">
        <v>103</v>
      </c>
      <c r="D115" s="83">
        <v>25</v>
      </c>
      <c r="E115" s="83">
        <v>22</v>
      </c>
      <c r="F115" s="83">
        <v>16</v>
      </c>
      <c r="G115" s="83">
        <v>31</v>
      </c>
      <c r="H115" s="83">
        <v>12</v>
      </c>
      <c r="I115" s="83">
        <v>23</v>
      </c>
      <c r="J115" s="83">
        <v>22</v>
      </c>
      <c r="K115" s="83">
        <v>17</v>
      </c>
      <c r="L115" s="83">
        <v>27</v>
      </c>
      <c r="M115" s="83">
        <v>30</v>
      </c>
      <c r="N115" s="83">
        <v>21</v>
      </c>
      <c r="O115" s="83">
        <v>20</v>
      </c>
      <c r="P115" s="20">
        <f>SUM(D115:O115)</f>
        <v>266</v>
      </c>
      <c r="Q115" s="100">
        <v>15</v>
      </c>
      <c r="R115" s="24">
        <f t="shared" si="3"/>
        <v>281</v>
      </c>
    </row>
    <row r="116" spans="1:18" ht="16.5" thickBot="1">
      <c r="A116" s="119" t="s">
        <v>60</v>
      </c>
      <c r="B116" s="66"/>
      <c r="C116" s="102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115" t="s">
        <v>77</v>
      </c>
      <c r="Q116" s="6"/>
      <c r="R116" s="118" t="s">
        <v>77</v>
      </c>
    </row>
    <row r="117" spans="1:18" ht="16.5" thickBot="1">
      <c r="A117" s="123" t="s">
        <v>13</v>
      </c>
      <c r="B117" s="32"/>
      <c r="C117" s="104" t="s">
        <v>77</v>
      </c>
      <c r="D117" s="83" t="s">
        <v>77</v>
      </c>
      <c r="E117" s="83" t="s">
        <v>77</v>
      </c>
      <c r="F117" s="83" t="s">
        <v>77</v>
      </c>
      <c r="G117" s="83" t="s">
        <v>77</v>
      </c>
      <c r="H117" s="83" t="s">
        <v>77</v>
      </c>
      <c r="I117" s="83" t="s">
        <v>77</v>
      </c>
      <c r="J117" s="83" t="s">
        <v>77</v>
      </c>
      <c r="K117" s="83" t="s">
        <v>77</v>
      </c>
      <c r="L117" s="83" t="s">
        <v>77</v>
      </c>
      <c r="M117" s="83" t="s">
        <v>77</v>
      </c>
      <c r="N117" s="83" t="s">
        <v>77</v>
      </c>
      <c r="O117" s="83" t="s">
        <v>77</v>
      </c>
      <c r="P117" s="115" t="s">
        <v>77</v>
      </c>
      <c r="Q117" s="100" t="s">
        <v>77</v>
      </c>
      <c r="R117" s="118" t="s">
        <v>77</v>
      </c>
    </row>
    <row r="118" spans="1:18" ht="17.25" thickBot="1" thickTop="1">
      <c r="A118" s="35"/>
      <c r="B118" s="124"/>
      <c r="C118" s="10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115" t="s">
        <v>77</v>
      </c>
      <c r="Q118" s="6"/>
      <c r="R118" s="118" t="s">
        <v>77</v>
      </c>
    </row>
    <row r="119" spans="1:18" ht="17.25" thickBot="1" thickTop="1">
      <c r="A119" s="29" t="s">
        <v>3</v>
      </c>
      <c r="B119" s="112"/>
      <c r="C119" s="101" t="s">
        <v>104</v>
      </c>
      <c r="D119" s="83">
        <v>26</v>
      </c>
      <c r="E119" s="83">
        <v>21</v>
      </c>
      <c r="F119" s="83">
        <v>12</v>
      </c>
      <c r="G119" s="83">
        <v>31</v>
      </c>
      <c r="H119" s="83">
        <v>12</v>
      </c>
      <c r="I119" s="83">
        <v>22</v>
      </c>
      <c r="J119" s="83">
        <v>22</v>
      </c>
      <c r="K119" s="83">
        <v>13</v>
      </c>
      <c r="L119" s="83">
        <v>27</v>
      </c>
      <c r="M119" s="83">
        <v>31</v>
      </c>
      <c r="N119" s="83">
        <v>20</v>
      </c>
      <c r="O119" s="83">
        <v>19</v>
      </c>
      <c r="P119" s="20">
        <f>SUM(D119:O119)</f>
        <v>256</v>
      </c>
      <c r="Q119" s="100">
        <v>15</v>
      </c>
      <c r="R119" s="24">
        <f t="shared" si="3"/>
        <v>271</v>
      </c>
    </row>
    <row r="120" spans="1:18" ht="16.5" thickBot="1">
      <c r="A120" s="35" t="s">
        <v>2</v>
      </c>
      <c r="B120" s="66"/>
      <c r="C120" s="102" t="s">
        <v>105</v>
      </c>
      <c r="D120" s="83">
        <v>26</v>
      </c>
      <c r="E120" s="83">
        <v>21</v>
      </c>
      <c r="F120" s="83">
        <v>12</v>
      </c>
      <c r="G120" s="28">
        <v>29</v>
      </c>
      <c r="H120" s="28">
        <v>12</v>
      </c>
      <c r="I120" s="28">
        <v>22</v>
      </c>
      <c r="J120" s="28">
        <v>22</v>
      </c>
      <c r="K120" s="28">
        <v>14</v>
      </c>
      <c r="L120" s="28">
        <v>26</v>
      </c>
      <c r="M120" s="28">
        <v>30</v>
      </c>
      <c r="N120" s="28">
        <v>22</v>
      </c>
      <c r="O120" s="28">
        <v>19</v>
      </c>
      <c r="P120" s="20">
        <f>SUM(D120:O120)</f>
        <v>255</v>
      </c>
      <c r="Q120" s="6">
        <v>15</v>
      </c>
      <c r="R120" s="24">
        <f t="shared" si="3"/>
        <v>270</v>
      </c>
    </row>
    <row r="121" spans="1:18" ht="16.5" thickBot="1">
      <c r="A121" s="32"/>
      <c r="B121" s="32"/>
      <c r="C121" s="104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115" t="s">
        <v>77</v>
      </c>
      <c r="Q121" s="6"/>
      <c r="R121" s="118" t="s">
        <v>77</v>
      </c>
    </row>
    <row r="122" spans="1:18" s="84" customFormat="1" ht="17.25" thickBot="1" thickTop="1">
      <c r="A122" s="29" t="s">
        <v>65</v>
      </c>
      <c r="B122" s="97"/>
      <c r="C122" s="39" t="s">
        <v>106</v>
      </c>
      <c r="D122" s="83">
        <v>26</v>
      </c>
      <c r="E122" s="125">
        <v>22</v>
      </c>
      <c r="F122" s="125">
        <v>16</v>
      </c>
      <c r="G122" s="125">
        <v>31</v>
      </c>
      <c r="H122" s="125">
        <v>12</v>
      </c>
      <c r="I122" s="125">
        <v>22</v>
      </c>
      <c r="J122" s="125">
        <v>22</v>
      </c>
      <c r="K122" s="125">
        <v>14</v>
      </c>
      <c r="L122" s="125">
        <v>27</v>
      </c>
      <c r="M122" s="125">
        <v>29</v>
      </c>
      <c r="N122" s="125">
        <v>21</v>
      </c>
      <c r="O122" s="125">
        <v>20</v>
      </c>
      <c r="P122" s="20">
        <f>SUM(D122:O122)</f>
        <v>262</v>
      </c>
      <c r="Q122" s="100">
        <v>15</v>
      </c>
      <c r="R122" s="24">
        <f t="shared" si="3"/>
        <v>277</v>
      </c>
    </row>
    <row r="123" spans="1:18" s="51" customFormat="1" ht="16.5" thickBot="1">
      <c r="A123" s="35" t="s">
        <v>68</v>
      </c>
      <c r="B123" s="36"/>
      <c r="C123" s="37" t="s">
        <v>107</v>
      </c>
      <c r="D123" s="126">
        <v>26</v>
      </c>
      <c r="E123" s="127">
        <v>22</v>
      </c>
      <c r="F123" s="127">
        <v>12</v>
      </c>
      <c r="G123" s="127">
        <v>27</v>
      </c>
      <c r="H123" s="127">
        <v>10</v>
      </c>
      <c r="I123" s="127">
        <v>19</v>
      </c>
      <c r="J123" s="127">
        <v>21</v>
      </c>
      <c r="K123" s="127">
        <v>10</v>
      </c>
      <c r="L123" s="127">
        <v>25</v>
      </c>
      <c r="M123" s="127">
        <v>28</v>
      </c>
      <c r="N123" s="127">
        <v>19</v>
      </c>
      <c r="O123" s="127">
        <v>17</v>
      </c>
      <c r="P123" s="20">
        <f>SUM(D123:O123)</f>
        <v>236</v>
      </c>
      <c r="Q123" s="100">
        <v>15</v>
      </c>
      <c r="R123" s="43">
        <f t="shared" si="3"/>
        <v>251</v>
      </c>
    </row>
    <row r="124" spans="1:18" ht="16.5" thickBot="1">
      <c r="A124" s="35"/>
      <c r="B124" s="36"/>
      <c r="C124" s="37" t="s">
        <v>108</v>
      </c>
      <c r="D124" s="83">
        <v>21</v>
      </c>
      <c r="E124" s="83">
        <v>22</v>
      </c>
      <c r="F124" s="83">
        <v>12</v>
      </c>
      <c r="G124" s="83">
        <v>25</v>
      </c>
      <c r="H124" s="83">
        <v>10</v>
      </c>
      <c r="I124" s="83">
        <v>20</v>
      </c>
      <c r="J124" s="83">
        <v>21</v>
      </c>
      <c r="K124" s="83">
        <v>11</v>
      </c>
      <c r="L124" s="83">
        <v>25</v>
      </c>
      <c r="M124" s="83">
        <v>28</v>
      </c>
      <c r="N124" s="83">
        <v>18</v>
      </c>
      <c r="O124" s="83">
        <v>20</v>
      </c>
      <c r="P124" s="20">
        <f>SUM(D124:O124)</f>
        <v>233</v>
      </c>
      <c r="Q124" s="100">
        <v>15</v>
      </c>
      <c r="R124" s="24">
        <f t="shared" si="3"/>
        <v>248</v>
      </c>
    </row>
    <row r="125" spans="1:18" ht="16.5" thickBot="1">
      <c r="A125" s="35"/>
      <c r="B125" s="36"/>
      <c r="C125" s="37" t="s">
        <v>109</v>
      </c>
      <c r="D125" s="83">
        <v>25</v>
      </c>
      <c r="E125" s="83">
        <v>22</v>
      </c>
      <c r="F125" s="83">
        <v>11</v>
      </c>
      <c r="G125" s="83">
        <v>26</v>
      </c>
      <c r="H125" s="83">
        <v>9</v>
      </c>
      <c r="I125" s="83">
        <v>19</v>
      </c>
      <c r="J125" s="83">
        <v>20</v>
      </c>
      <c r="K125" s="83">
        <v>12</v>
      </c>
      <c r="L125" s="83">
        <v>23</v>
      </c>
      <c r="M125" s="83">
        <v>29</v>
      </c>
      <c r="N125" s="83">
        <v>19</v>
      </c>
      <c r="O125" s="83">
        <v>19</v>
      </c>
      <c r="P125" s="20">
        <f>SUM(D125:O125)</f>
        <v>234</v>
      </c>
      <c r="Q125" s="100">
        <v>15</v>
      </c>
      <c r="R125" s="24">
        <f t="shared" si="3"/>
        <v>249</v>
      </c>
    </row>
    <row r="126" spans="1:18" ht="16.5" thickBot="1">
      <c r="A126" s="32"/>
      <c r="B126" s="33"/>
      <c r="C126" s="38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28" t="s">
        <v>77</v>
      </c>
      <c r="Q126" s="78"/>
      <c r="R126" s="129" t="s">
        <v>77</v>
      </c>
    </row>
    <row r="127" spans="1:18" ht="16.5" thickTop="1">
      <c r="A127" s="66"/>
      <c r="B127" s="66"/>
      <c r="C127" s="5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ht="15.75">
      <c r="A128" s="66"/>
      <c r="B128" s="66"/>
      <c r="C128" s="5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ht="15.75">
      <c r="A129" s="66"/>
      <c r="B129" s="66"/>
      <c r="C129" s="52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ht="15.75">
      <c r="A130" s="66"/>
      <c r="B130" s="66"/>
      <c r="C130" s="52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ht="15.75">
      <c r="A131" s="66"/>
      <c r="B131" s="66"/>
      <c r="C131" s="52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ht="15.75">
      <c r="A132" s="66"/>
      <c r="B132" s="66"/>
      <c r="C132" s="52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ht="15.75">
      <c r="A133" s="66"/>
      <c r="B133" s="66"/>
      <c r="C133" s="52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ht="15.75">
      <c r="A134" s="66"/>
      <c r="B134" s="66"/>
      <c r="C134" s="5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ht="15.75">
      <c r="A135" s="66"/>
      <c r="B135" s="66"/>
      <c r="C135" s="52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ht="15.75">
      <c r="A136" s="66"/>
      <c r="B136" s="66"/>
      <c r="C136" s="52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ht="15.75">
      <c r="A137" s="66"/>
      <c r="B137" s="66"/>
      <c r="C137" s="52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ht="15.75">
      <c r="A138" s="66"/>
      <c r="B138" s="66"/>
      <c r="C138" s="52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ht="15.75">
      <c r="A139" s="66"/>
      <c r="B139" s="66"/>
      <c r="C139" s="52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ht="15.75">
      <c r="A140" s="66"/>
      <c r="B140" s="66"/>
      <c r="C140" s="52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ht="15.75">
      <c r="A141" s="66"/>
      <c r="B141" s="66"/>
      <c r="C141" s="52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ht="15.75">
      <c r="A142" s="66"/>
      <c r="B142" s="66"/>
      <c r="C142" s="5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ht="15.75">
      <c r="A143" s="66"/>
      <c r="B143" s="66"/>
      <c r="C143" s="5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ht="15.75">
      <c r="A144" s="66"/>
      <c r="B144" s="66"/>
      <c r="C144" s="5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ht="15.75">
      <c r="A145" s="66"/>
      <c r="B145" s="66"/>
      <c r="C145" s="5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ht="15.75">
      <c r="A146" s="66"/>
      <c r="B146" s="66"/>
      <c r="C146" s="52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ht="15.75">
      <c r="A147" s="66"/>
      <c r="B147" s="66"/>
      <c r="C147" s="5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ht="15.75">
      <c r="A148" s="66"/>
      <c r="B148" s="66"/>
      <c r="C148" s="52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ht="15.75">
      <c r="A149" s="66"/>
      <c r="B149" s="66"/>
      <c r="C149" s="52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ht="15.75">
      <c r="A150" s="66"/>
      <c r="B150" s="66"/>
      <c r="C150" s="52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ht="15.75">
      <c r="A151" s="66"/>
      <c r="B151" s="66"/>
      <c r="C151" s="52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ht="15.75">
      <c r="A152" s="66"/>
      <c r="B152" s="66"/>
      <c r="C152" s="52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ht="15.75">
      <c r="A153" s="66"/>
      <c r="B153" s="66"/>
      <c r="C153" s="52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ht="15.75">
      <c r="A154" s="66"/>
      <c r="B154" s="66"/>
      <c r="C154" s="52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.75">
      <c r="A155" s="66"/>
      <c r="B155" s="66"/>
      <c r="C155" s="52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ht="16.5" thickBot="1">
      <c r="A156" s="67" t="s">
        <v>63</v>
      </c>
      <c r="B156" s="67"/>
      <c r="C156" s="68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1:18" ht="16.5" thickTop="1">
      <c r="A157" s="89" t="s">
        <v>0</v>
      </c>
      <c r="B157" s="91"/>
      <c r="C157" s="92" t="s">
        <v>1</v>
      </c>
      <c r="D157" s="8"/>
      <c r="E157" s="9"/>
      <c r="F157" s="9"/>
      <c r="G157" s="10"/>
      <c r="H157" s="10"/>
      <c r="I157" s="9" t="s">
        <v>7</v>
      </c>
      <c r="J157" s="9" t="s">
        <v>8</v>
      </c>
      <c r="K157" s="9" t="s">
        <v>9</v>
      </c>
      <c r="L157" s="9" t="s">
        <v>10</v>
      </c>
      <c r="M157" s="9" t="s">
        <v>11</v>
      </c>
      <c r="N157" s="9" t="s">
        <v>8</v>
      </c>
      <c r="O157" s="9" t="s">
        <v>12</v>
      </c>
      <c r="P157" s="11" t="s">
        <v>4</v>
      </c>
      <c r="Q157" s="12" t="s">
        <v>5</v>
      </c>
      <c r="R157" s="13" t="s">
        <v>6</v>
      </c>
    </row>
    <row r="158" spans="1:18" ht="16.5" thickBot="1">
      <c r="A158" s="90"/>
      <c r="B158" s="93"/>
      <c r="C158" s="94"/>
      <c r="D158" s="79">
        <v>1</v>
      </c>
      <c r="E158" s="79">
        <v>2</v>
      </c>
      <c r="F158" s="79">
        <v>3</v>
      </c>
      <c r="G158" s="79">
        <v>4</v>
      </c>
      <c r="H158" s="79">
        <v>5</v>
      </c>
      <c r="I158" s="79">
        <v>6</v>
      </c>
      <c r="J158" s="79">
        <v>7</v>
      </c>
      <c r="K158" s="79">
        <v>8</v>
      </c>
      <c r="L158" s="79">
        <v>9</v>
      </c>
      <c r="M158" s="79">
        <v>10</v>
      </c>
      <c r="N158" s="79">
        <v>11</v>
      </c>
      <c r="O158" s="79">
        <v>12</v>
      </c>
      <c r="P158" s="16"/>
      <c r="Q158" s="17"/>
      <c r="R158" s="18"/>
    </row>
    <row r="159" spans="1:18" ht="15.75" thickTop="1">
      <c r="A159" s="44" t="s">
        <v>18</v>
      </c>
      <c r="B159" s="40" t="s">
        <v>49</v>
      </c>
      <c r="C159" s="88" t="s">
        <v>25</v>
      </c>
      <c r="D159" s="120">
        <v>0</v>
      </c>
      <c r="E159" s="120" t="s">
        <v>77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20">
        <f aca="true" t="shared" si="4" ref="P159:P182">SUM(D159:O159)</f>
        <v>0</v>
      </c>
      <c r="Q159" s="100" t="s">
        <v>77</v>
      </c>
      <c r="R159" s="43">
        <f>SUM(P159:Q159)</f>
        <v>0</v>
      </c>
    </row>
    <row r="160" spans="1:18" ht="15">
      <c r="A160" s="44" t="s">
        <v>66</v>
      </c>
      <c r="B160" s="42" t="s">
        <v>50</v>
      </c>
      <c r="C160" s="72" t="s">
        <v>111</v>
      </c>
      <c r="D160" s="121">
        <v>24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20">
        <f t="shared" si="4"/>
        <v>24</v>
      </c>
      <c r="Q160" s="6">
        <v>4</v>
      </c>
      <c r="R160" s="43">
        <f aca="true" t="shared" si="5" ref="R160:R182">SUM(P160:Q160)</f>
        <v>28</v>
      </c>
    </row>
    <row r="161" spans="1:18" ht="15">
      <c r="A161" s="44"/>
      <c r="B161" s="45" t="s">
        <v>29</v>
      </c>
      <c r="C161" s="72" t="s">
        <v>54</v>
      </c>
      <c r="D161" s="121" t="s">
        <v>77</v>
      </c>
      <c r="E161" s="121">
        <v>22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20">
        <f t="shared" si="4"/>
        <v>22</v>
      </c>
      <c r="Q161" s="100" t="s">
        <v>77</v>
      </c>
      <c r="R161" s="43">
        <f t="shared" si="5"/>
        <v>22</v>
      </c>
    </row>
    <row r="162" spans="1:18" ht="15">
      <c r="A162" s="44"/>
      <c r="B162" s="45" t="s">
        <v>30</v>
      </c>
      <c r="C162" s="72" t="s">
        <v>69</v>
      </c>
      <c r="D162" s="121" t="s">
        <v>77</v>
      </c>
      <c r="E162" s="121">
        <v>21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20">
        <f t="shared" si="4"/>
        <v>21</v>
      </c>
      <c r="Q162" s="100" t="s">
        <v>77</v>
      </c>
      <c r="R162" s="43">
        <f t="shared" si="5"/>
        <v>21</v>
      </c>
    </row>
    <row r="163" spans="1:18" ht="15">
      <c r="A163" s="44"/>
      <c r="B163" s="40" t="s">
        <v>31</v>
      </c>
      <c r="C163" s="71" t="s">
        <v>70</v>
      </c>
      <c r="D163" s="121" t="s">
        <v>77</v>
      </c>
      <c r="E163" s="5"/>
      <c r="F163" s="121">
        <v>15</v>
      </c>
      <c r="G163" s="5"/>
      <c r="H163" s="5"/>
      <c r="I163" s="5"/>
      <c r="J163" s="5"/>
      <c r="K163" s="5"/>
      <c r="L163" s="5"/>
      <c r="M163" s="5"/>
      <c r="N163" s="5"/>
      <c r="O163" s="5"/>
      <c r="P163" s="20">
        <f t="shared" si="4"/>
        <v>15</v>
      </c>
      <c r="Q163" s="6">
        <v>1</v>
      </c>
      <c r="R163" s="43">
        <f t="shared" si="5"/>
        <v>16</v>
      </c>
    </row>
    <row r="164" spans="1:18" ht="15">
      <c r="A164" s="44"/>
      <c r="B164" s="45" t="s">
        <v>32</v>
      </c>
      <c r="C164" s="71" t="s">
        <v>71</v>
      </c>
      <c r="D164" s="121" t="s">
        <v>77</v>
      </c>
      <c r="E164" s="5"/>
      <c r="F164" s="121">
        <v>15</v>
      </c>
      <c r="G164" s="5"/>
      <c r="H164" s="5"/>
      <c r="I164" s="5"/>
      <c r="J164" s="5"/>
      <c r="K164" s="5"/>
      <c r="L164" s="5"/>
      <c r="M164" s="5"/>
      <c r="N164" s="5"/>
      <c r="O164" s="5"/>
      <c r="P164" s="20">
        <f t="shared" si="4"/>
        <v>15</v>
      </c>
      <c r="Q164" s="6">
        <v>1</v>
      </c>
      <c r="R164" s="43">
        <f t="shared" si="5"/>
        <v>16</v>
      </c>
    </row>
    <row r="165" spans="1:18" ht="15">
      <c r="A165" s="44"/>
      <c r="B165" s="40" t="s">
        <v>33</v>
      </c>
      <c r="C165" s="72" t="s">
        <v>72</v>
      </c>
      <c r="D165" s="121" t="s">
        <v>77</v>
      </c>
      <c r="E165" s="5"/>
      <c r="F165" s="5"/>
      <c r="G165" s="121">
        <v>33</v>
      </c>
      <c r="H165" s="5"/>
      <c r="I165" s="5"/>
      <c r="J165" s="5"/>
      <c r="K165" s="5"/>
      <c r="L165" s="5"/>
      <c r="M165" s="5"/>
      <c r="N165" s="5"/>
      <c r="O165" s="5"/>
      <c r="P165" s="20">
        <f t="shared" si="4"/>
        <v>33</v>
      </c>
      <c r="Q165" s="100" t="s">
        <v>77</v>
      </c>
      <c r="R165" s="43">
        <f t="shared" si="5"/>
        <v>33</v>
      </c>
    </row>
    <row r="166" spans="1:18" ht="15">
      <c r="A166" s="44"/>
      <c r="B166" s="45" t="s">
        <v>34</v>
      </c>
      <c r="C166" s="72" t="s">
        <v>55</v>
      </c>
      <c r="D166" s="121" t="s">
        <v>77</v>
      </c>
      <c r="E166" s="5"/>
      <c r="F166" s="5"/>
      <c r="G166" s="121">
        <v>32</v>
      </c>
      <c r="H166" s="5"/>
      <c r="I166" s="5"/>
      <c r="J166" s="5"/>
      <c r="K166" s="5"/>
      <c r="L166" s="5"/>
      <c r="M166" s="5"/>
      <c r="N166" s="5"/>
      <c r="O166" s="5"/>
      <c r="P166" s="20">
        <f t="shared" si="4"/>
        <v>32</v>
      </c>
      <c r="Q166" s="100" t="s">
        <v>77</v>
      </c>
      <c r="R166" s="43">
        <f t="shared" si="5"/>
        <v>32</v>
      </c>
    </row>
    <row r="167" spans="1:18" ht="15">
      <c r="A167" s="44"/>
      <c r="B167" s="40" t="s">
        <v>35</v>
      </c>
      <c r="C167" s="72" t="s">
        <v>73</v>
      </c>
      <c r="D167" s="121" t="s">
        <v>77</v>
      </c>
      <c r="E167" s="5"/>
      <c r="F167" s="5"/>
      <c r="G167" s="5"/>
      <c r="H167" s="121">
        <v>12</v>
      </c>
      <c r="I167" s="5"/>
      <c r="J167" s="5"/>
      <c r="K167" s="5"/>
      <c r="L167" s="5"/>
      <c r="M167" s="5"/>
      <c r="N167" s="5"/>
      <c r="O167" s="5"/>
      <c r="P167" s="20">
        <f t="shared" si="4"/>
        <v>12</v>
      </c>
      <c r="Q167" s="100" t="s">
        <v>77</v>
      </c>
      <c r="R167" s="43">
        <f t="shared" si="5"/>
        <v>12</v>
      </c>
    </row>
    <row r="168" spans="1:18" ht="15">
      <c r="A168" s="44"/>
      <c r="B168" s="45" t="s">
        <v>36</v>
      </c>
      <c r="C168" s="72" t="s">
        <v>56</v>
      </c>
      <c r="D168" s="121" t="s">
        <v>77</v>
      </c>
      <c r="E168" s="5"/>
      <c r="F168" s="5"/>
      <c r="G168" s="5"/>
      <c r="H168" s="121">
        <v>12</v>
      </c>
      <c r="I168" s="5"/>
      <c r="J168" s="5"/>
      <c r="K168" s="5"/>
      <c r="L168" s="5"/>
      <c r="M168" s="5"/>
      <c r="N168" s="5"/>
      <c r="O168" s="5"/>
      <c r="P168" s="20">
        <f t="shared" si="4"/>
        <v>12</v>
      </c>
      <c r="Q168" s="100" t="s">
        <v>77</v>
      </c>
      <c r="R168" s="43">
        <f t="shared" si="5"/>
        <v>12</v>
      </c>
    </row>
    <row r="169" spans="1:18" ht="15">
      <c r="A169" s="44"/>
      <c r="B169" s="40" t="s">
        <v>37</v>
      </c>
      <c r="C169" s="72" t="s">
        <v>112</v>
      </c>
      <c r="D169" s="121" t="s">
        <v>77</v>
      </c>
      <c r="E169" s="5"/>
      <c r="F169" s="5"/>
      <c r="G169" s="5"/>
      <c r="H169" s="5"/>
      <c r="I169" s="121">
        <v>22</v>
      </c>
      <c r="J169" s="5"/>
      <c r="K169" s="5"/>
      <c r="L169" s="5"/>
      <c r="M169" s="5"/>
      <c r="N169" s="5"/>
      <c r="O169" s="5"/>
      <c r="P169" s="20">
        <f t="shared" si="4"/>
        <v>22</v>
      </c>
      <c r="Q169" s="6">
        <v>2</v>
      </c>
      <c r="R169" s="43">
        <f t="shared" si="5"/>
        <v>24</v>
      </c>
    </row>
    <row r="170" spans="1:18" ht="15">
      <c r="A170" s="41"/>
      <c r="B170" s="45" t="s">
        <v>38</v>
      </c>
      <c r="C170" s="72" t="s">
        <v>113</v>
      </c>
      <c r="D170" s="121" t="s">
        <v>77</v>
      </c>
      <c r="E170" s="5"/>
      <c r="F170" s="5"/>
      <c r="G170" s="5"/>
      <c r="H170" s="5"/>
      <c r="I170" s="121">
        <v>22</v>
      </c>
      <c r="J170" s="5"/>
      <c r="K170" s="5"/>
      <c r="L170" s="5"/>
      <c r="M170" s="5"/>
      <c r="N170" s="5"/>
      <c r="O170" s="5"/>
      <c r="P170" s="20">
        <f t="shared" si="4"/>
        <v>22</v>
      </c>
      <c r="Q170" s="6">
        <v>2</v>
      </c>
      <c r="R170" s="43">
        <f t="shared" si="5"/>
        <v>24</v>
      </c>
    </row>
    <row r="171" spans="1:18" ht="15">
      <c r="A171" s="41"/>
      <c r="B171" s="40" t="s">
        <v>39</v>
      </c>
      <c r="C171" s="72" t="s">
        <v>114</v>
      </c>
      <c r="D171" s="121" t="s">
        <v>77</v>
      </c>
      <c r="E171" s="5"/>
      <c r="F171" s="5"/>
      <c r="G171" s="5"/>
      <c r="H171" s="5"/>
      <c r="I171" s="5"/>
      <c r="J171" s="121">
        <v>28</v>
      </c>
      <c r="K171" s="5"/>
      <c r="L171" s="5"/>
      <c r="M171" s="5"/>
      <c r="N171" s="5"/>
      <c r="O171" s="5"/>
      <c r="P171" s="20">
        <f t="shared" si="4"/>
        <v>28</v>
      </c>
      <c r="Q171" s="100" t="s">
        <v>77</v>
      </c>
      <c r="R171" s="43">
        <f t="shared" si="5"/>
        <v>28</v>
      </c>
    </row>
    <row r="172" spans="1:18" ht="15">
      <c r="A172" s="49"/>
      <c r="B172" s="45" t="s">
        <v>40</v>
      </c>
      <c r="C172" s="72" t="s">
        <v>74</v>
      </c>
      <c r="D172" s="121" t="s">
        <v>77</v>
      </c>
      <c r="E172" s="5"/>
      <c r="F172" s="5"/>
      <c r="G172" s="5"/>
      <c r="H172" s="5"/>
      <c r="I172" s="5"/>
      <c r="J172" s="121">
        <v>23</v>
      </c>
      <c r="K172" s="5"/>
      <c r="L172" s="5"/>
      <c r="M172" s="5"/>
      <c r="N172" s="5"/>
      <c r="O172" s="5"/>
      <c r="P172" s="20">
        <f t="shared" si="4"/>
        <v>23</v>
      </c>
      <c r="Q172" s="100" t="s">
        <v>77</v>
      </c>
      <c r="R172" s="43">
        <f t="shared" si="5"/>
        <v>23</v>
      </c>
    </row>
    <row r="173" spans="1:18" ht="15">
      <c r="A173" s="41"/>
      <c r="B173" s="40" t="s">
        <v>41</v>
      </c>
      <c r="C173" s="72" t="s">
        <v>25</v>
      </c>
      <c r="D173" s="121" t="s">
        <v>77</v>
      </c>
      <c r="E173" s="5"/>
      <c r="F173" s="5"/>
      <c r="G173" s="5"/>
      <c r="H173" s="5"/>
      <c r="I173" s="5"/>
      <c r="J173" s="5"/>
      <c r="K173" s="121">
        <v>0</v>
      </c>
      <c r="L173" s="5"/>
      <c r="M173" s="5"/>
      <c r="N173" s="5"/>
      <c r="O173" s="5"/>
      <c r="P173" s="20">
        <f t="shared" si="4"/>
        <v>0</v>
      </c>
      <c r="Q173" s="100" t="s">
        <v>77</v>
      </c>
      <c r="R173" s="43">
        <f t="shared" si="5"/>
        <v>0</v>
      </c>
    </row>
    <row r="174" spans="1:18" ht="15">
      <c r="A174" s="41"/>
      <c r="B174" s="45" t="s">
        <v>42</v>
      </c>
      <c r="C174" s="72" t="s">
        <v>115</v>
      </c>
      <c r="D174" s="121" t="s">
        <v>77</v>
      </c>
      <c r="E174" s="5"/>
      <c r="F174" s="5"/>
      <c r="G174" s="5"/>
      <c r="H174" s="5"/>
      <c r="I174" s="5"/>
      <c r="J174" s="5"/>
      <c r="K174" s="121">
        <v>14</v>
      </c>
      <c r="L174" s="5"/>
      <c r="M174" s="5"/>
      <c r="N174" s="5"/>
      <c r="O174" s="5"/>
      <c r="P174" s="20">
        <f t="shared" si="4"/>
        <v>14</v>
      </c>
      <c r="Q174" s="100" t="s">
        <v>77</v>
      </c>
      <c r="R174" s="43">
        <f t="shared" si="5"/>
        <v>14</v>
      </c>
    </row>
    <row r="175" spans="1:18" ht="15">
      <c r="A175" s="44"/>
      <c r="B175" s="40" t="s">
        <v>43</v>
      </c>
      <c r="C175" s="72" t="s">
        <v>116</v>
      </c>
      <c r="D175" s="121" t="s">
        <v>77</v>
      </c>
      <c r="E175" s="5"/>
      <c r="F175" s="5"/>
      <c r="G175" s="5"/>
      <c r="H175" s="5"/>
      <c r="I175" s="5"/>
      <c r="J175" s="5"/>
      <c r="K175" s="5"/>
      <c r="L175" s="121">
        <v>27</v>
      </c>
      <c r="M175" s="5"/>
      <c r="N175" s="5"/>
      <c r="O175" s="5"/>
      <c r="P175" s="20">
        <f t="shared" si="4"/>
        <v>27</v>
      </c>
      <c r="Q175" s="6">
        <v>2</v>
      </c>
      <c r="R175" s="43">
        <f t="shared" si="5"/>
        <v>29</v>
      </c>
    </row>
    <row r="176" spans="1:18" ht="15">
      <c r="A176" s="44"/>
      <c r="B176" s="45" t="s">
        <v>44</v>
      </c>
      <c r="C176" s="72" t="s">
        <v>117</v>
      </c>
      <c r="D176" s="121" t="s">
        <v>77</v>
      </c>
      <c r="E176" s="5"/>
      <c r="F176" s="5"/>
      <c r="G176" s="5"/>
      <c r="H176" s="5"/>
      <c r="I176" s="5"/>
      <c r="J176" s="5"/>
      <c r="K176" s="5"/>
      <c r="L176" s="121">
        <v>27</v>
      </c>
      <c r="M176" s="5"/>
      <c r="N176" s="5"/>
      <c r="O176" s="5"/>
      <c r="P176" s="20">
        <f t="shared" si="4"/>
        <v>27</v>
      </c>
      <c r="Q176" s="6">
        <v>2</v>
      </c>
      <c r="R176" s="43">
        <f t="shared" si="5"/>
        <v>29</v>
      </c>
    </row>
    <row r="177" spans="1:18" ht="15">
      <c r="A177" s="44"/>
      <c r="B177" s="40" t="s">
        <v>45</v>
      </c>
      <c r="C177" s="72" t="s">
        <v>118</v>
      </c>
      <c r="D177" s="121" t="s">
        <v>77</v>
      </c>
      <c r="E177" s="5"/>
      <c r="F177" s="5"/>
      <c r="G177" s="5"/>
      <c r="H177" s="5"/>
      <c r="I177" s="5"/>
      <c r="J177" s="5"/>
      <c r="K177" s="5"/>
      <c r="L177" s="5"/>
      <c r="M177" s="121">
        <v>31</v>
      </c>
      <c r="N177" s="5"/>
      <c r="O177" s="5"/>
      <c r="P177" s="20">
        <f t="shared" si="4"/>
        <v>31</v>
      </c>
      <c r="Q177" s="6">
        <v>1</v>
      </c>
      <c r="R177" s="43">
        <f t="shared" si="5"/>
        <v>32</v>
      </c>
    </row>
    <row r="178" spans="1:18" ht="15">
      <c r="A178" s="44"/>
      <c r="B178" s="45" t="s">
        <v>46</v>
      </c>
      <c r="C178" s="72" t="s">
        <v>122</v>
      </c>
      <c r="D178" s="121" t="s">
        <v>77</v>
      </c>
      <c r="E178" s="5"/>
      <c r="F178" s="5"/>
      <c r="G178" s="5"/>
      <c r="H178" s="5"/>
      <c r="I178" s="5"/>
      <c r="J178" s="5"/>
      <c r="K178" s="5"/>
      <c r="L178" s="5"/>
      <c r="M178" s="121">
        <v>30</v>
      </c>
      <c r="N178" s="5"/>
      <c r="O178" s="5"/>
      <c r="P178" s="20">
        <f t="shared" si="4"/>
        <v>30</v>
      </c>
      <c r="Q178" s="6">
        <v>1</v>
      </c>
      <c r="R178" s="43">
        <f t="shared" si="5"/>
        <v>31</v>
      </c>
    </row>
    <row r="179" spans="1:18" ht="15">
      <c r="A179" s="44"/>
      <c r="B179" s="40" t="s">
        <v>47</v>
      </c>
      <c r="C179" s="72" t="s">
        <v>57</v>
      </c>
      <c r="D179" s="121" t="s">
        <v>77</v>
      </c>
      <c r="E179" s="5"/>
      <c r="F179" s="5"/>
      <c r="G179" s="5"/>
      <c r="H179" s="5"/>
      <c r="I179" s="5"/>
      <c r="J179" s="5"/>
      <c r="K179" s="5"/>
      <c r="L179" s="5"/>
      <c r="M179" s="5"/>
      <c r="N179" s="121">
        <v>19</v>
      </c>
      <c r="O179" s="5"/>
      <c r="P179" s="20">
        <f t="shared" si="4"/>
        <v>19</v>
      </c>
      <c r="Q179" s="46">
        <v>2</v>
      </c>
      <c r="R179" s="43">
        <f t="shared" si="5"/>
        <v>21</v>
      </c>
    </row>
    <row r="180" spans="1:18" ht="15">
      <c r="A180" s="44"/>
      <c r="B180" s="45" t="s">
        <v>48</v>
      </c>
      <c r="C180" s="72" t="s">
        <v>123</v>
      </c>
      <c r="D180" s="121" t="s">
        <v>77</v>
      </c>
      <c r="E180" s="5"/>
      <c r="F180" s="5"/>
      <c r="G180" s="5"/>
      <c r="H180" s="5"/>
      <c r="I180" s="5"/>
      <c r="J180" s="5"/>
      <c r="K180" s="5"/>
      <c r="L180" s="5"/>
      <c r="M180" s="5"/>
      <c r="N180" s="121">
        <v>22</v>
      </c>
      <c r="O180" s="5"/>
      <c r="P180" s="20">
        <f t="shared" si="4"/>
        <v>22</v>
      </c>
      <c r="Q180" s="46">
        <v>2</v>
      </c>
      <c r="R180" s="43">
        <f t="shared" si="5"/>
        <v>24</v>
      </c>
    </row>
    <row r="181" spans="1:18" ht="15">
      <c r="A181" s="44"/>
      <c r="B181" s="40" t="s">
        <v>51</v>
      </c>
      <c r="C181" s="72" t="s">
        <v>58</v>
      </c>
      <c r="D181" s="121" t="s">
        <v>77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121">
        <v>20</v>
      </c>
      <c r="P181" s="20">
        <f t="shared" si="4"/>
        <v>20</v>
      </c>
      <c r="Q181" s="6"/>
      <c r="R181" s="43">
        <f t="shared" si="5"/>
        <v>20</v>
      </c>
    </row>
    <row r="182" spans="1:18" ht="15">
      <c r="A182" s="133"/>
      <c r="B182" s="42" t="s">
        <v>52</v>
      </c>
      <c r="C182" s="72" t="s">
        <v>59</v>
      </c>
      <c r="D182" s="121" t="s">
        <v>77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21">
        <v>20</v>
      </c>
      <c r="P182" s="20">
        <f t="shared" si="4"/>
        <v>20</v>
      </c>
      <c r="Q182" s="6"/>
      <c r="R182" s="43">
        <f t="shared" si="5"/>
        <v>20</v>
      </c>
    </row>
    <row r="183" spans="1:18" ht="15">
      <c r="A183" s="131"/>
      <c r="R183" s="134"/>
    </row>
    <row r="184" spans="1:18" ht="15.75" thickBot="1">
      <c r="A184" s="132"/>
      <c r="R184" s="135"/>
    </row>
    <row r="185" spans="1:18" ht="16.5" thickTop="1">
      <c r="A185" s="23" t="s">
        <v>19</v>
      </c>
      <c r="B185" s="21"/>
      <c r="C185" s="54" t="s">
        <v>20</v>
      </c>
      <c r="D185" s="130">
        <v>42</v>
      </c>
      <c r="E185" s="130">
        <v>50</v>
      </c>
      <c r="F185" s="130">
        <v>35</v>
      </c>
      <c r="G185" s="130">
        <v>49</v>
      </c>
      <c r="H185" s="130">
        <v>26</v>
      </c>
      <c r="I185" s="130">
        <v>45</v>
      </c>
      <c r="J185" s="130">
        <v>42</v>
      </c>
      <c r="K185" s="130">
        <v>34</v>
      </c>
      <c r="L185" s="130">
        <v>60</v>
      </c>
      <c r="M185" s="130">
        <v>56</v>
      </c>
      <c r="N185" s="130">
        <v>47</v>
      </c>
      <c r="O185" s="130">
        <v>39</v>
      </c>
      <c r="P185" s="55">
        <f>SUM(D185:O185)</f>
        <v>525</v>
      </c>
      <c r="Q185" s="56" t="s">
        <v>77</v>
      </c>
      <c r="R185" s="55">
        <f>SUM(P185:Q185)</f>
        <v>525</v>
      </c>
    </row>
    <row r="186" spans="1:18" ht="15.75">
      <c r="A186" s="44" t="s">
        <v>21</v>
      </c>
      <c r="B186" s="57"/>
      <c r="C186" s="4" t="s">
        <v>22</v>
      </c>
      <c r="D186" s="20">
        <v>1057</v>
      </c>
      <c r="E186" s="5">
        <v>822</v>
      </c>
      <c r="F186" s="5">
        <v>830</v>
      </c>
      <c r="G186" s="5">
        <v>849</v>
      </c>
      <c r="H186" s="5">
        <v>822</v>
      </c>
      <c r="I186" s="5">
        <v>1094</v>
      </c>
      <c r="J186" s="5">
        <v>956</v>
      </c>
      <c r="K186" s="5">
        <v>957</v>
      </c>
      <c r="L186" s="5">
        <v>922</v>
      </c>
      <c r="M186" s="5">
        <v>806</v>
      </c>
      <c r="N186" s="5">
        <v>910</v>
      </c>
      <c r="O186" s="5">
        <v>630</v>
      </c>
      <c r="P186" s="58"/>
      <c r="Q186" s="59"/>
      <c r="R186" s="60">
        <f>SUM(D186:O186)</f>
        <v>10655</v>
      </c>
    </row>
    <row r="187" spans="1:18" ht="16.5" thickBot="1">
      <c r="A187" s="48" t="s">
        <v>23</v>
      </c>
      <c r="B187" s="22"/>
      <c r="C187" s="61" t="s">
        <v>24</v>
      </c>
      <c r="D187" s="62">
        <f>D185/D186</f>
        <v>0.039735099337748346</v>
      </c>
      <c r="E187" s="62">
        <f aca="true" t="shared" si="6" ref="E187:R187">E185/E186</f>
        <v>0.06082725060827251</v>
      </c>
      <c r="F187" s="62">
        <f t="shared" si="6"/>
        <v>0.04216867469879518</v>
      </c>
      <c r="G187" s="62">
        <f t="shared" si="6"/>
        <v>0.05771495877502945</v>
      </c>
      <c r="H187" s="62">
        <f t="shared" si="6"/>
        <v>0.031630170316301706</v>
      </c>
      <c r="I187" s="62">
        <f t="shared" si="6"/>
        <v>0.04113345521023766</v>
      </c>
      <c r="J187" s="62">
        <f t="shared" si="6"/>
        <v>0.043933054393305436</v>
      </c>
      <c r="K187" s="62">
        <f t="shared" si="6"/>
        <v>0.035527690700104496</v>
      </c>
      <c r="L187" s="62">
        <f t="shared" si="6"/>
        <v>0.0650759219088937</v>
      </c>
      <c r="M187" s="62">
        <f t="shared" si="6"/>
        <v>0.06947890818858561</v>
      </c>
      <c r="N187" s="62">
        <f t="shared" si="6"/>
        <v>0.051648351648351645</v>
      </c>
      <c r="O187" s="62">
        <f t="shared" si="6"/>
        <v>0.06190476190476191</v>
      </c>
      <c r="P187" s="63"/>
      <c r="Q187" s="64"/>
      <c r="R187" s="65">
        <f t="shared" si="6"/>
        <v>0.04927264195213515</v>
      </c>
    </row>
    <row r="188" ht="15.75" thickTop="1"/>
  </sheetData>
  <sheetProtection/>
  <printOptions/>
  <pageMargins left="0.81" right="0.5" top="0.58" bottom="0" header="0.23" footer="0"/>
  <pageSetup fitToHeight="2" horizontalDpi="300" verticalDpi="300" orientation="landscape" paperSize="5" scale="70" r:id="rId1"/>
  <headerFooter alignWithMargins="0">
    <oddHeader>&amp;C&amp;"Arial,Bold"&amp;16BOROUGH OF NORTH PLAINFIELD
PRIMARY ELECTION
JUNE 3, 2014&amp;"Arial,Regular"&amp;12
UNOFFICIAL RESULTS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Sylvester</dc:creator>
  <cp:keywords/>
  <dc:description/>
  <cp:lastModifiedBy>TBoz</cp:lastModifiedBy>
  <cp:lastPrinted>2014-05-30T20:12:20Z</cp:lastPrinted>
  <dcterms:created xsi:type="dcterms:W3CDTF">2000-05-31T21:21:39Z</dcterms:created>
  <dcterms:modified xsi:type="dcterms:W3CDTF">2014-06-07T00:49:32Z</dcterms:modified>
  <cp:category/>
  <cp:version/>
  <cp:contentType/>
  <cp:contentStatus/>
</cp:coreProperties>
</file>